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1/4Q21/15. Formato PR/Website/"/>
    </mc:Choice>
  </mc:AlternateContent>
  <xr:revisionPtr revIDLastSave="7" documentId="13_ncr:1_{39FB9BF8-A632-4977-A7E5-6D8BA1433E0C}" xr6:coauthVersionLast="47" xr6:coauthVersionMax="47" xr10:uidLastSave="{AE1A9E2B-EE46-4198-9EAB-516FE168CBB9}"/>
  <bookViews>
    <workbookView xWindow="-120" yWindow="-120" windowWidth="29040" windowHeight="15840" xr2:uid="{00000000-000D-0000-FFFF-FFFF00000000}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8" r:id="rId8"/>
    <sheet name="Volumen Acumulado" sheetId="10" r:id="rId9"/>
  </sheets>
  <externalReferences>
    <externalReference r:id="rId10"/>
  </externalReferences>
  <definedNames>
    <definedName name="ebitdaprom" localSheetId="8">#REF!,#REF!,#REF!,#REF!,#REF!,#REF!</definedName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7" l="1"/>
</calcChain>
</file>

<file path=xl/sharedStrings.xml><?xml version="1.0" encoding="utf-8"?>
<sst xmlns="http://schemas.openxmlformats.org/spreadsheetml/2006/main" count="458" uniqueCount="211">
  <si>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</si>
  <si>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</si>
  <si>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</si>
  <si>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</si>
  <si>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</si>
  <si>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</si>
  <si>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</si>
  <si>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</si>
  <si>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</si>
  <si>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</si>
  <si>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</si>
  <si>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Resultados de división México y Centroamérica</t>
  </si>
  <si>
    <t>Resultados de división Sudamérica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</si>
  <si>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</si>
  <si>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</si>
  <si>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</si>
  <si>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</si>
  <si>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</si>
  <si>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</si>
  <si>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</si>
  <si>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</si>
  <si>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</si>
  <si>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</si>
  <si>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</si>
  <si>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</si>
  <si>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</si>
  <si>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</si>
  <si>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</si>
  <si>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</si>
  <si>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</si>
  <si>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</si>
  <si>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</si>
  <si>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</si>
  <si>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</si>
  <si>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 xml:space="preserve">Pesos argentinos </t>
  </si>
  <si>
    <t>Deuda total</t>
  </si>
  <si>
    <t>Perfil de vencimiento de deuda</t>
  </si>
  <si>
    <t>Razones financieras</t>
  </si>
  <si>
    <t>Δ% 
Reported</t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</si>
  <si>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</si>
  <si>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</si>
  <si>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</si>
  <si>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</si>
  <si>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</si>
  <si>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</si>
  <si>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</si>
  <si>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</si>
  <si>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</si>
  <si>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</si>
  <si>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</si>
  <si>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</si>
  <si>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</si>
  <si>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</si>
  <si>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</si>
  <si>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</si>
  <si>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</si>
  <si>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</si>
  <si>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</si>
  <si>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</si>
  <si>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</si>
  <si>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</si>
  <si>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>Flujo operativo y CAPEX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</si>
  <si>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</si>
  <si>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</si>
  <si>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</si>
  <si>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 xml:space="preserve">División México y Centroamérica </t>
  </si>
  <si>
    <t>RESULTADO DE OPERACIONES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</si>
  <si>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</si>
  <si>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</si>
  <si>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</si>
  <si>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</si>
  <si>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</si>
  <si>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</si>
  <si>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</si>
  <si>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</si>
  <si>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</si>
  <si>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</si>
  <si>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</si>
  <si>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</si>
  <si>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</si>
  <si>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</si>
  <si>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</si>
  <si>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</si>
  <si>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</si>
  <si>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</si>
  <si>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</si>
  <si>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</si>
  <si>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</si>
  <si>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</si>
  <si>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</si>
  <si>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</si>
  <si>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</si>
  <si>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</si>
  <si>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</si>
  <si>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</si>
  <si>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</si>
  <si>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</si>
  <si>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</si>
  <si>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</si>
  <si>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</si>
  <si>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Volumen </t>
  </si>
  <si>
    <t xml:space="preserve">Transacciones  </t>
  </si>
  <si>
    <t xml:space="preserve">Agua 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</si>
  <si>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</si>
  <si>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</si>
  <si>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Deuda neta incluyendo efecto de coberturas / Flujo operativo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</si>
  <si>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Flujo operativo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</si>
  <si>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</si>
  <si>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</si>
  <si>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a largo plazo + capital social)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</si>
  <si>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</si>
  <si>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</si>
  <si>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</si>
  <si>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</si>
  <si>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</si>
  <si>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</si>
  <si>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</si>
  <si>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</si>
  <si>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</si>
  <si>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</si>
  <si>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</si>
  <si>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</si>
  <si>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</si>
  <si>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</si>
  <si>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</si>
  <si>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</si>
  <si>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% of Ing.</t>
  </si>
  <si>
    <r>
      <t xml:space="preserve">Δ%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</si>
  <si>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Δ% 
Reportado</t>
  </si>
  <si>
    <r>
      <t xml:space="preserve">Δ%
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</si>
  <si>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Tipo de cambio acumulado                                           (moneda local por USD)</t>
  </si>
  <si>
    <t>Acumulado 2020</t>
  </si>
  <si>
    <t>YoY</t>
  </si>
  <si>
    <t>Transacciones</t>
  </si>
  <si>
    <t>Agua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</si>
  <si>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</si>
  <si>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</si>
  <si>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</si>
  <si>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rFont val="Calibri"/>
        <family val="2"/>
        <scheme val="minor"/>
      </rPr>
      <t>(2)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</si>
  <si>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</si>
  <si>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r>
      <t xml:space="preserve">Δ% 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</si>
  <si>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</si>
  <si>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</si>
  <si>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</si>
  <si>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</si>
  <si>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Flujo operativo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</si>
  <si>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      Brasil </t>
    </r>
    <r>
      <rPr>
        <vertAlign val="superscript"/>
        <sz val="12"/>
        <rFont val="Calibri"/>
        <family val="2"/>
        <scheme val="minor"/>
      </rPr>
      <t>(3)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</si>
  <si>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</si>
  <si>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t xml:space="preserve">(1) Excluye presentaciones mayores a 5.0 litros; incluye agua saborizada. </t>
  </si>
  <si>
    <t>(2) Garrafón: Agua embotellada no carbonatada en presentaciones de 5.0, 19.0 y 20.0 litros; incluye agua saborizada.</t>
  </si>
  <si>
    <t xml:space="preserve">(3) Volumen y transacciones de Brasil no incluye cerveza. </t>
  </si>
  <si>
    <t>Acumulado</t>
  </si>
  <si>
    <t>ACUMULADO - VOLUMEN, TRANSACCIONES &amp; INGRESOS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</si>
  <si>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</si>
  <si>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t>Acumulado 2021</t>
  </si>
  <si>
    <t xml:space="preserve"> Dec-20</t>
  </si>
  <si>
    <t>Año 2020</t>
  </si>
  <si>
    <t>CAM Sur</t>
  </si>
  <si>
    <t>Pasivo y Capital</t>
  </si>
  <si>
    <r>
      <rPr>
        <b/>
        <sz val="9"/>
        <color indexed="8"/>
        <rFont val="Calibri"/>
        <family val="2"/>
        <scheme val="minor"/>
      </rPr>
      <t>Utilidad de operación</t>
    </r>
    <r>
      <rPr>
        <b/>
        <vertAlign val="superscript"/>
        <sz val="9"/>
        <color indexed="8"/>
        <rFont val="Calibri"/>
        <family val="2"/>
        <scheme val="minor"/>
      </rPr>
      <t xml:space="preserve"> (4)</t>
    </r>
  </si>
  <si>
    <r>
      <t xml:space="preserve">Flujo operativo </t>
    </r>
    <r>
      <rPr>
        <b/>
        <vertAlign val="superscript"/>
        <sz val="9"/>
        <color indexed="8"/>
        <rFont val="Calibri"/>
        <family val="2"/>
        <scheme val="minor"/>
      </rPr>
      <t>(4)(5)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</si>
  <si>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</si>
  <si>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</si>
  <si>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Volumen y transacciones de Brasil no incluye cerveza. 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</si>
  <si>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(3)</t>
    </r>
  </si>
  <si>
    <t>4T 2021</t>
  </si>
  <si>
    <t>4T 2020</t>
  </si>
  <si>
    <t xml:space="preserve">Resultados consolidados del cuarto trimestre </t>
  </si>
  <si>
    <t>Resultados consolidados del año</t>
  </si>
  <si>
    <t>RESUMEN FINANCIERO DE LOS RESULTADOS DEL CUARTO TRIMESTRE Y AÑO COMPLETO 2021</t>
  </si>
  <si>
    <t xml:space="preserve">Por el año completo: </t>
  </si>
  <si>
    <t xml:space="preserve">Por el cuarto trimestre de: </t>
  </si>
  <si>
    <t xml:space="preserve"> Dic-21</t>
  </si>
  <si>
    <t>31 de diciembre de 2021</t>
  </si>
  <si>
    <t>Año 2021</t>
  </si>
  <si>
    <t>Por el cuarto trimestre de:</t>
  </si>
  <si>
    <t>4T21</t>
  </si>
  <si>
    <t>4T20</t>
  </si>
  <si>
    <t>Acumulado 21</t>
  </si>
  <si>
    <t>Acumulado 20</t>
  </si>
  <si>
    <t>Dic-21</t>
  </si>
  <si>
    <t>Dic-20</t>
  </si>
  <si>
    <t>Sep-21</t>
  </si>
  <si>
    <t>Sep-20</t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</si>
  <si>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Brasil incluye ingresos de cerveza por P</t>
    </r>
    <r>
      <rPr>
        <i/>
        <sz val="10"/>
        <rFont val="Calibri"/>
        <family val="2"/>
        <scheme val="minor"/>
      </rPr>
      <t>s. 1,429.4</t>
    </r>
    <r>
      <rPr>
        <i/>
        <sz val="10"/>
        <color theme="1"/>
        <rFont val="Calibri"/>
        <family val="2"/>
        <scheme val="minor"/>
      </rPr>
      <t xml:space="preserve"> millones para el cuarto trimestre de 2021 y Ps. 4,064.2 milliones para el mismo periodo del año anterior.</t>
    </r>
  </si>
  <si>
    <t>(4) Brasil incluye ingresos de cerveza por Ps. 10,677.2 millones para el año completo de 2021 y Ps. 15,228.1 milliones para el mismo periodo del año anterior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</si>
  <si>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</si>
  <si>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</si>
  <si>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</si>
  <si>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</si>
  <si>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</si>
  <si>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</si>
  <si>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Depreciación acumulada</t>
  </si>
  <si>
    <t>Otros pasivos de largo plazo</t>
  </si>
  <si>
    <t>Total propiedad, planta y equipo, neto</t>
  </si>
  <si>
    <t>Total pasivo</t>
  </si>
  <si>
    <t>Activos por Derechos de Uso</t>
  </si>
  <si>
    <t>Inversión en acciones</t>
  </si>
  <si>
    <t>Activos intangibles</t>
  </si>
  <si>
    <t>Total participación controladora</t>
  </si>
  <si>
    <t>Otros activos no circulantes</t>
  </si>
  <si>
    <t>Total capital</t>
  </si>
  <si>
    <t xml:space="preserve">Total activos  </t>
  </si>
  <si>
    <t>Total Pasivo y Capital</t>
  </si>
  <si>
    <t>Ventas netas.</t>
  </si>
  <si>
    <t>Otros ingresos de operación.</t>
  </si>
  <si>
    <t>Gastos de operación</t>
  </si>
  <si>
    <t>Otros gastos operativos, neto</t>
  </si>
  <si>
    <t>Depreciación, amortización y otros cargos virtuales</t>
  </si>
  <si>
    <t>-</t>
  </si>
  <si>
    <t xml:space="preserve">      Brasil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</si>
</sst>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  <numFmt numFmtId="173" formatCode="_(* #,##0.000000_);_(* \(#,##0.000000\);_(* &quot;-&quot;??_);_(@_)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C0000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5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3">
    <xf numFmtId="0" fontId="0" fillId="0" borderId="0" xfId="0"/>
    <xf numFmtId="0" fontId="3" fillId="0" borderId="0" xfId="0" applyFont="1"/>
    <xf numFmtId="0" fontId="1" fillId="0" borderId="0" xfId="0" applyFont="1" applyBorder="1"/>
    <xf numFmtId="0" fontId="6" fillId="0" borderId="0" xfId="0" applyFont="1" applyBorder="1"/>
    <xf numFmtId="0" fontId="6" fillId="0" borderId="3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10" fillId="4" borderId="0" xfId="3" applyFont="1" applyFill="1" applyBorder="1" applyAlignment="1">
      <alignment horizontal="centerContinuous" vertical="center" wrapText="1"/>
    </xf>
    <xf numFmtId="0" fontId="10" fillId="4" borderId="0" xfId="3" applyFont="1" applyFill="1" applyBorder="1" applyAlignment="1">
      <alignment horizontal="centerContinuous" vertical="center"/>
    </xf>
    <xf numFmtId="0" fontId="11" fillId="4" borderId="0" xfId="4" applyFont="1" applyFill="1" applyBorder="1" applyAlignment="1">
      <alignment horizontal="centerContinuous" vertical="center" shrinkToFit="1"/>
    </xf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2" fillId="3" borderId="0" xfId="4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4" xfId="4" applyFont="1" applyFill="1" applyBorder="1" applyAlignment="1">
      <alignment horizontal="center" vertical="center" wrapText="1" shrinkToFit="1"/>
    </xf>
    <xf numFmtId="0" fontId="16" fillId="5" borderId="4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wrapText="1"/>
    </xf>
    <xf numFmtId="0" fontId="7" fillId="0" borderId="3" xfId="4" applyFont="1" applyFill="1" applyBorder="1" applyAlignment="1">
      <alignment vertical="center" wrapText="1" shrinkToFi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Border="1" applyAlignment="1">
      <alignment horizontal="centerContinuous" vertical="center" wrapText="1" shrinkToFit="1"/>
    </xf>
    <xf numFmtId="0" fontId="10" fillId="4" borderId="0" xfId="0" applyFont="1" applyFill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centerContinuous" vertical="center" wrapText="1" shrinkToFit="1"/>
    </xf>
    <xf numFmtId="166" fontId="36" fillId="4" borderId="0" xfId="0" applyNumberFormat="1" applyFont="1" applyFill="1" applyBorder="1" applyAlignment="1">
      <alignment horizontal="centerContinuous" vertical="center" wrapText="1" shrinkToFit="1"/>
    </xf>
    <xf numFmtId="169" fontId="36" fillId="4" borderId="0" xfId="1" applyNumberFormat="1" applyFont="1" applyFill="1" applyBorder="1" applyAlignment="1">
      <alignment horizontal="centerContinuous" vertical="center" wrapText="1" shrinkToFit="1"/>
    </xf>
    <xf numFmtId="0" fontId="10" fillId="4" borderId="0" xfId="3" quotePrefix="1" applyFont="1" applyFill="1" applyBorder="1" applyAlignment="1">
      <alignment horizontal="left" vertical="center" wrapText="1"/>
    </xf>
    <xf numFmtId="0" fontId="10" fillId="4" borderId="0" xfId="3" quotePrefix="1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10" fillId="4" borderId="0" xfId="3" applyFont="1" applyFill="1" applyBorder="1" applyAlignment="1">
      <alignment horizontal="left" vertical="center" wrapText="1"/>
    </xf>
    <xf numFmtId="0" fontId="10" fillId="4" borderId="0" xfId="3" applyFont="1" applyFill="1" applyBorder="1" applyAlignment="1">
      <alignment horizontal="left" vertical="center" wrapText="1" shrinkToFit="1"/>
    </xf>
    <xf numFmtId="0" fontId="32" fillId="4" borderId="0" xfId="0" applyFont="1" applyFill="1" applyBorder="1" applyAlignment="1">
      <alignment horizontal="center" vertical="center" wrapText="1" shrinkToFit="1"/>
    </xf>
    <xf numFmtId="0" fontId="32" fillId="4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 shrinkToFit="1"/>
    </xf>
    <xf numFmtId="0" fontId="39" fillId="4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 wrapText="1" shrinkToFit="1"/>
    </xf>
    <xf numFmtId="0" fontId="36" fillId="4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40" fillId="5" borderId="0" xfId="0" applyFont="1" applyFill="1" applyBorder="1" applyAlignment="1">
      <alignment vertical="center" wrapText="1" shrinkToFit="1"/>
    </xf>
    <xf numFmtId="0" fontId="39" fillId="4" borderId="0" xfId="0" quotePrefix="1" applyFont="1" applyFill="1" applyBorder="1" applyAlignment="1">
      <alignment horizontal="left" vertical="center"/>
    </xf>
    <xf numFmtId="166" fontId="23" fillId="5" borderId="0" xfId="1" applyNumberFormat="1" applyFont="1" applyFill="1" applyBorder="1" applyAlignment="1">
      <alignment horizontal="right" vertical="center" wrapText="1" shrinkToFit="1"/>
    </xf>
    <xf numFmtId="0" fontId="39" fillId="5" borderId="5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 shrinkToFit="1"/>
    </xf>
    <xf numFmtId="164" fontId="41" fillId="4" borderId="0" xfId="2" applyNumberFormat="1" applyFont="1" applyFill="1" applyBorder="1" applyAlignment="1">
      <alignment horizontal="right" vertical="center" wrapText="1" shrinkToFit="1"/>
    </xf>
    <xf numFmtId="166" fontId="39" fillId="4" borderId="0" xfId="1" applyNumberFormat="1" applyFont="1" applyFill="1" applyBorder="1" applyAlignment="1">
      <alignment horizontal="right" vertical="center" wrapText="1" shrinkToFit="1"/>
    </xf>
    <xf numFmtId="169" fontId="36" fillId="4" borderId="0" xfId="1" applyNumberFormat="1" applyFont="1" applyFill="1" applyBorder="1" applyAlignment="1">
      <alignment horizontal="right" vertical="center" wrapText="1" shrinkToFit="1"/>
    </xf>
    <xf numFmtId="169" fontId="39" fillId="4" borderId="0" xfId="1" applyNumberFormat="1" applyFont="1" applyFill="1" applyBorder="1" applyAlignment="1">
      <alignment horizontal="right" vertical="center" wrapText="1" shrinkToFit="1"/>
    </xf>
    <xf numFmtId="166" fontId="39" fillId="4" borderId="9" xfId="1" applyNumberFormat="1" applyFont="1" applyFill="1" applyBorder="1" applyAlignment="1">
      <alignment horizontal="right" vertical="center" wrapText="1" shrinkToFit="1"/>
    </xf>
    <xf numFmtId="169" fontId="39" fillId="4" borderId="9" xfId="1" applyNumberFormat="1" applyFont="1" applyFill="1" applyBorder="1" applyAlignment="1">
      <alignment horizontal="right" vertical="center" wrapText="1" shrinkToFit="1"/>
    </xf>
    <xf numFmtId="0" fontId="23" fillId="4" borderId="9" xfId="0" applyFont="1" applyFill="1" applyBorder="1" applyAlignment="1">
      <alignment horizontal="right" vertical="center" wrapText="1" shrinkToFit="1"/>
    </xf>
    <xf numFmtId="0" fontId="25" fillId="3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horizontal="left" vertical="center" wrapText="1" shrinkToFit="1"/>
    </xf>
    <xf numFmtId="166" fontId="23" fillId="0" borderId="0" xfId="1" applyNumberFormat="1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wrapText="1"/>
    </xf>
    <xf numFmtId="167" fontId="43" fillId="0" borderId="7" xfId="0" applyNumberFormat="1" applyFont="1" applyFill="1" applyBorder="1" applyAlignment="1">
      <alignment horizontal="right" vertical="center" wrapText="1" shrinkToFit="1"/>
    </xf>
    <xf numFmtId="0" fontId="39" fillId="4" borderId="2" xfId="0" applyFont="1" applyFill="1" applyBorder="1" applyAlignment="1">
      <alignment vertical="center" wrapText="1" shrinkToFit="1"/>
    </xf>
    <xf numFmtId="0" fontId="23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 shrinkToFit="1"/>
    </xf>
    <xf numFmtId="0" fontId="43" fillId="5" borderId="3" xfId="0" applyFont="1" applyFill="1" applyBorder="1" applyAlignment="1">
      <alignment horizontal="right" vertical="center" wrapText="1" shrinkToFit="1"/>
    </xf>
    <xf numFmtId="169" fontId="43" fillId="5" borderId="3" xfId="1" applyNumberFormat="1" applyFont="1" applyFill="1" applyBorder="1" applyAlignment="1">
      <alignment horizontal="right" vertical="center" wrapText="1" shrinkToFit="1"/>
    </xf>
    <xf numFmtId="167" fontId="43" fillId="0" borderId="3" xfId="0" applyNumberFormat="1" applyFont="1" applyFill="1" applyBorder="1" applyAlignment="1">
      <alignment horizontal="right" vertical="center" wrapText="1" shrinkToFit="1"/>
    </xf>
    <xf numFmtId="165" fontId="23" fillId="0" borderId="0" xfId="1" applyNumberFormat="1" applyFont="1" applyFill="1" applyBorder="1" applyAlignment="1">
      <alignment vertical="center" wrapText="1" shrinkToFit="1"/>
    </xf>
    <xf numFmtId="0" fontId="23" fillId="5" borderId="0" xfId="0" applyFont="1" applyFill="1" applyBorder="1" applyAlignment="1">
      <alignment vertical="center" wrapText="1" shrinkToFit="1"/>
    </xf>
    <xf numFmtId="0" fontId="23" fillId="5" borderId="9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4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7" fillId="4" borderId="0" xfId="1" applyNumberFormat="1" applyFont="1" applyFill="1" applyBorder="1" applyAlignment="1">
      <alignment vertical="center" wrapText="1" shrinkToFit="1"/>
    </xf>
    <xf numFmtId="0" fontId="47" fillId="0" borderId="0" xfId="0" applyFont="1" applyFill="1" applyBorder="1" applyAlignment="1">
      <alignment vertical="center" wrapText="1" shrinkToFit="1"/>
    </xf>
    <xf numFmtId="0" fontId="47" fillId="4" borderId="0" xfId="0" applyFont="1" applyFill="1" applyBorder="1" applyAlignment="1">
      <alignment vertical="center" wrapText="1" shrinkToFit="1"/>
    </xf>
    <xf numFmtId="0" fontId="47" fillId="4" borderId="0" xfId="0" applyFont="1" applyFill="1" applyAlignment="1">
      <alignment vertical="center" wrapText="1" shrinkToFit="1"/>
    </xf>
    <xf numFmtId="169" fontId="47" fillId="4" borderId="0" xfId="1" applyNumberFormat="1" applyFont="1" applyFill="1" applyAlignment="1">
      <alignment vertical="center" wrapText="1" shrinkToFit="1"/>
    </xf>
    <xf numFmtId="0" fontId="48" fillId="4" borderId="0" xfId="0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49" fillId="4" borderId="0" xfId="0" applyFont="1" applyFill="1" applyAlignment="1">
      <alignment horizontal="right" vertical="center"/>
    </xf>
    <xf numFmtId="0" fontId="49" fillId="0" borderId="0" xfId="0" applyFont="1" applyFill="1" applyBorder="1" applyAlignment="1">
      <alignment vertical="center"/>
    </xf>
    <xf numFmtId="0" fontId="49" fillId="4" borderId="0" xfId="0" applyFont="1" applyFill="1" applyBorder="1" applyAlignment="1">
      <alignment vertical="center"/>
    </xf>
    <xf numFmtId="169" fontId="49" fillId="4" borderId="0" xfId="1" applyNumberFormat="1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51" fillId="4" borderId="0" xfId="0" applyFont="1" applyFill="1" applyBorder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51" fillId="4" borderId="0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169" fontId="26" fillId="5" borderId="0" xfId="1" applyNumberFormat="1" applyFont="1" applyFill="1" applyBorder="1" applyAlignment="1">
      <alignment horizontal="right" wrapText="1" shrinkToFit="1"/>
    </xf>
    <xf numFmtId="0" fontId="39" fillId="5" borderId="0" xfId="0" applyFont="1" applyFill="1" applyBorder="1" applyAlignment="1">
      <alignment horizontal="left" vertical="center" wrapText="1" indent="1"/>
    </xf>
    <xf numFmtId="0" fontId="39" fillId="5" borderId="0" xfId="0" quotePrefix="1" applyFont="1" applyFill="1" applyBorder="1" applyAlignment="1">
      <alignment horizontal="left" vertical="center"/>
    </xf>
    <xf numFmtId="0" fontId="39" fillId="5" borderId="5" xfId="0" applyFont="1" applyFill="1" applyBorder="1" applyAlignment="1">
      <alignment vertical="center" wrapText="1"/>
    </xf>
    <xf numFmtId="0" fontId="39" fillId="5" borderId="8" xfId="0" applyFont="1" applyFill="1" applyBorder="1" applyAlignment="1">
      <alignment vertical="center" wrapText="1"/>
    </xf>
    <xf numFmtId="0" fontId="39" fillId="5" borderId="3" xfId="0" applyFont="1" applyFill="1" applyBorder="1" applyAlignment="1">
      <alignment vertical="center" wrapText="1" shrinkToFit="1"/>
    </xf>
    <xf numFmtId="169" fontId="26" fillId="5" borderId="8" xfId="1" applyNumberFormat="1" applyFont="1" applyFill="1" applyBorder="1" applyAlignment="1">
      <alignment horizontal="right" vertical="center" wrapText="1" shrinkToFit="1"/>
    </xf>
    <xf numFmtId="0" fontId="27" fillId="5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Border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166" fontId="36" fillId="4" borderId="0" xfId="0" applyNumberFormat="1" applyFont="1" applyFill="1" applyBorder="1" applyAlignment="1">
      <alignment horizontal="centerContinuous" vertical="center"/>
    </xf>
    <xf numFmtId="169" fontId="36" fillId="4" borderId="0" xfId="1" applyNumberFormat="1" applyFont="1" applyFill="1" applyBorder="1" applyAlignment="1">
      <alignment horizontal="centerContinuous" vertical="center"/>
    </xf>
    <xf numFmtId="0" fontId="53" fillId="4" borderId="0" xfId="3" applyFont="1" applyFill="1" applyBorder="1" applyAlignment="1">
      <alignment horizontal="left" vertical="center" wrapText="1" shrinkToFit="1"/>
    </xf>
    <xf numFmtId="0" fontId="53" fillId="4" borderId="0" xfId="3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center" vertical="center" wrapText="1" shrinkToFit="1"/>
    </xf>
    <xf numFmtId="0" fontId="54" fillId="4" borderId="0" xfId="0" applyFont="1" applyFill="1" applyBorder="1" applyAlignment="1">
      <alignment horizontal="right" vertical="center" wrapText="1" shrinkToFit="1"/>
    </xf>
    <xf numFmtId="0" fontId="54" fillId="4" borderId="0" xfId="0" applyFont="1" applyFill="1" applyBorder="1" applyAlignment="1">
      <alignment horizontal="center" vertical="center"/>
    </xf>
    <xf numFmtId="166" fontId="26" fillId="4" borderId="0" xfId="1" applyNumberFormat="1" applyFont="1" applyFill="1" applyBorder="1" applyAlignment="1">
      <alignment vertical="center"/>
    </xf>
    <xf numFmtId="0" fontId="27" fillId="4" borderId="2" xfId="0" applyFont="1" applyFill="1" applyBorder="1" applyAlignment="1">
      <alignment horizontal="left" vertical="center" wrapText="1"/>
    </xf>
    <xf numFmtId="165" fontId="26" fillId="4" borderId="2" xfId="1" applyNumberFormat="1" applyFont="1" applyFill="1" applyBorder="1" applyAlignment="1">
      <alignment horizontal="right" wrapText="1" shrinkToFit="1"/>
    </xf>
    <xf numFmtId="169" fontId="26" fillId="4" borderId="2" xfId="1" applyNumberFormat="1" applyFont="1" applyFill="1" applyBorder="1" applyAlignment="1">
      <alignment horizontal="right" wrapText="1" shrinkToFit="1"/>
    </xf>
    <xf numFmtId="169" fontId="26" fillId="4" borderId="0" xfId="1" applyNumberFormat="1" applyFont="1" applyFill="1" applyBorder="1" applyAlignment="1">
      <alignment horizontal="right" wrapText="1" shrinkToFit="1"/>
    </xf>
    <xf numFmtId="0" fontId="27" fillId="4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left" vertical="center"/>
    </xf>
    <xf numFmtId="166" fontId="26" fillId="5" borderId="0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166" fontId="26" fillId="0" borderId="0" xfId="1" applyNumberFormat="1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28" fillId="4" borderId="0" xfId="3" applyFont="1" applyFill="1" applyBorder="1" applyAlignment="1">
      <alignment horizontal="centerContinuous" vertical="center" wrapText="1"/>
    </xf>
    <xf numFmtId="0" fontId="28" fillId="4" borderId="0" xfId="3" applyFont="1" applyFill="1" applyBorder="1" applyAlignment="1">
      <alignment horizontal="centerContinuous" vertical="center"/>
    </xf>
    <xf numFmtId="0" fontId="58" fillId="4" borderId="0" xfId="4" applyFont="1" applyFill="1" applyBorder="1" applyAlignment="1">
      <alignment horizontal="centerContinuous" vertical="center" shrinkToFit="1"/>
    </xf>
    <xf numFmtId="0" fontId="58" fillId="4" borderId="0" xfId="4" applyFont="1" applyFill="1" applyBorder="1" applyAlignment="1">
      <alignment horizontal="centerContinuous" vertical="center"/>
    </xf>
    <xf numFmtId="0" fontId="58" fillId="4" borderId="0" xfId="4" applyFont="1" applyFill="1" applyBorder="1" applyAlignment="1">
      <alignment vertical="center" shrinkToFit="1"/>
    </xf>
    <xf numFmtId="0" fontId="24" fillId="0" borderId="0" xfId="4" applyFont="1" applyFill="1" applyBorder="1" applyAlignment="1">
      <alignment horizontal="centerContinuous" vertical="center" shrinkToFit="1"/>
    </xf>
    <xf numFmtId="0" fontId="58" fillId="4" borderId="0" xfId="4" applyFont="1" applyFill="1" applyBorder="1" applyAlignment="1">
      <alignment vertical="center"/>
    </xf>
    <xf numFmtId="0" fontId="58" fillId="4" borderId="0" xfId="4" applyFont="1" applyFill="1" applyBorder="1" applyAlignment="1">
      <alignment vertical="center" wrapText="1"/>
    </xf>
    <xf numFmtId="0" fontId="22" fillId="5" borderId="4" xfId="4" applyFont="1" applyFill="1" applyBorder="1" applyAlignment="1">
      <alignment horizontal="center" vertical="center" wrapText="1" shrinkToFit="1"/>
    </xf>
    <xf numFmtId="0" fontId="59" fillId="4" borderId="0" xfId="4" applyFont="1" applyFill="1" applyBorder="1" applyAlignment="1">
      <alignment horizontal="center" vertical="center" wrapText="1" shrinkToFit="1"/>
    </xf>
    <xf numFmtId="170" fontId="22" fillId="0" borderId="0" xfId="4" applyNumberFormat="1" applyFont="1" applyFill="1" applyBorder="1" applyAlignment="1">
      <alignment horizontal="centerContinuous" vertical="center" wrapText="1" shrinkToFit="1"/>
    </xf>
    <xf numFmtId="0" fontId="22" fillId="0" borderId="0" xfId="4" applyFont="1" applyFill="1" applyBorder="1" applyAlignment="1">
      <alignment horizontal="centerContinuous" vertical="center" wrapText="1" shrinkToFi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0" fontId="26" fillId="0" borderId="0" xfId="4" applyFont="1" applyFill="1" applyBorder="1" applyAlignment="1">
      <alignment horizontal="left" vertical="center" wrapText="1" shrinkToFit="1"/>
    </xf>
    <xf numFmtId="10" fontId="26" fillId="5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right" vertical="center" wrapText="1" shrinkToFit="1"/>
    </xf>
    <xf numFmtId="165" fontId="26" fillId="0" borderId="0" xfId="1" applyNumberFormat="1" applyFont="1" applyFill="1" applyBorder="1" applyAlignment="1">
      <alignment horizontal="right" vertical="center" wrapText="1" shrinkToFit="1"/>
    </xf>
    <xf numFmtId="171" fontId="26" fillId="0" borderId="0" xfId="1" applyNumberFormat="1" applyFont="1" applyFill="1" applyBorder="1" applyAlignment="1">
      <alignment horizontal="right" vertical="center" wrapText="1" shrinkToFit="1"/>
    </xf>
    <xf numFmtId="10" fontId="58" fillId="4" borderId="0" xfId="4" applyNumberFormat="1" applyFont="1" applyFill="1" applyBorder="1" applyAlignment="1">
      <alignment vertical="center"/>
    </xf>
    <xf numFmtId="165" fontId="58" fillId="4" borderId="0" xfId="4" applyNumberFormat="1" applyFont="1" applyFill="1" applyBorder="1" applyAlignment="1">
      <alignment vertical="center"/>
    </xf>
    <xf numFmtId="171" fontId="58" fillId="4" borderId="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wrapText="1" shrinkToFit="1"/>
    </xf>
    <xf numFmtId="165" fontId="26" fillId="5" borderId="3" xfId="1" applyNumberFormat="1" applyFont="1" applyFill="1" applyBorder="1" applyAlignment="1">
      <alignment horizontal="left" vertical="center" wrapText="1" shrinkToFit="1"/>
    </xf>
    <xf numFmtId="0" fontId="27" fillId="0" borderId="3" xfId="4" applyFont="1" applyFill="1" applyBorder="1" applyAlignment="1">
      <alignment vertical="center" wrapText="1" shrinkToFit="1"/>
    </xf>
    <xf numFmtId="10" fontId="26" fillId="5" borderId="3" xfId="2" applyNumberFormat="1" applyFont="1" applyFill="1" applyBorder="1" applyAlignment="1">
      <alignment horizontal="center" vertical="center" wrapText="1" shrinkToFit="1"/>
    </xf>
    <xf numFmtId="0" fontId="60" fillId="0" borderId="0" xfId="0" applyFont="1"/>
    <xf numFmtId="0" fontId="31" fillId="0" borderId="0" xfId="0" applyFont="1"/>
    <xf numFmtId="0" fontId="54" fillId="5" borderId="0" xfId="4" applyFont="1" applyFill="1" applyBorder="1" applyAlignment="1">
      <alignment horizontal="center" vertical="center" wrapText="1" shrinkToFit="1"/>
    </xf>
    <xf numFmtId="0" fontId="54" fillId="0" borderId="0" xfId="4" applyFont="1" applyFill="1" applyBorder="1" applyAlignment="1">
      <alignment horizontal="right" vertical="center" wrapText="1" shrinkToFit="1"/>
    </xf>
    <xf numFmtId="43" fontId="26" fillId="5" borderId="0" xfId="1" applyFont="1" applyFill="1" applyBorder="1" applyAlignment="1">
      <alignment horizontal="center" vertical="center" wrapText="1" shrinkToFit="1"/>
    </xf>
    <xf numFmtId="0" fontId="62" fillId="4" borderId="0" xfId="4" applyFont="1" applyFill="1" applyBorder="1" applyAlignment="1">
      <alignment vertical="center"/>
    </xf>
    <xf numFmtId="0" fontId="62" fillId="4" borderId="3" xfId="4" applyFont="1" applyFill="1" applyBorder="1" applyAlignment="1">
      <alignment vertical="center"/>
    </xf>
    <xf numFmtId="43" fontId="26" fillId="5" borderId="3" xfId="1" applyFont="1" applyFill="1" applyBorder="1" applyAlignment="1">
      <alignment horizontal="center" vertical="center" wrapText="1" shrinkToFit="1"/>
    </xf>
    <xf numFmtId="0" fontId="62" fillId="4" borderId="0" xfId="4" applyFont="1" applyFill="1" applyBorder="1" applyAlignment="1">
      <alignment vertical="center" wrapText="1"/>
    </xf>
    <xf numFmtId="0" fontId="34" fillId="4" borderId="0" xfId="4" applyFont="1" applyFill="1" applyBorder="1" applyAlignment="1">
      <alignment horizontal="centerContinuous" vertical="center" wrapText="1" shrinkToFit="1"/>
    </xf>
    <xf numFmtId="49" fontId="54" fillId="5" borderId="0" xfId="4" applyNumberFormat="1" applyFont="1" applyFill="1" applyBorder="1" applyAlignment="1">
      <alignment horizontal="center" vertical="center" wrapText="1" shrinkToFit="1"/>
    </xf>
    <xf numFmtId="0" fontId="54" fillId="5" borderId="0" xfId="4" applyFont="1" applyFill="1" applyBorder="1" applyAlignment="1">
      <alignment horizontal="right" vertical="center" wrapText="1" shrinkToFit="1"/>
    </xf>
    <xf numFmtId="169" fontId="26" fillId="4" borderId="0" xfId="1" applyNumberFormat="1" applyFont="1" applyFill="1" applyBorder="1" applyAlignment="1">
      <alignment horizontal="right" vertical="center"/>
    </xf>
    <xf numFmtId="167" fontId="58" fillId="4" borderId="0" xfId="4" applyNumberFormat="1" applyFont="1" applyFill="1" applyBorder="1" applyAlignment="1">
      <alignment vertical="center" shrinkToFit="1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164" fontId="26" fillId="5" borderId="3" xfId="2" applyNumberFormat="1" applyFont="1" applyFill="1" applyBorder="1" applyAlignment="1">
      <alignment horizontal="center" vertical="center" wrapText="1" shrinkToFit="1"/>
    </xf>
    <xf numFmtId="166" fontId="26" fillId="5" borderId="0" xfId="1" applyNumberFormat="1" applyFont="1" applyFill="1" applyBorder="1" applyAlignment="1">
      <alignment horizontal="right" wrapText="1" shrinkToFit="1"/>
    </xf>
    <xf numFmtId="0" fontId="65" fillId="5" borderId="0" xfId="0" applyFont="1" applyFill="1" applyBorder="1" applyAlignment="1">
      <alignment vertical="center" wrapText="1"/>
    </xf>
    <xf numFmtId="0" fontId="65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Border="1" applyAlignment="1">
      <alignment horizontal="left" vertical="center" shrinkToFit="1"/>
    </xf>
    <xf numFmtId="0" fontId="66" fillId="4" borderId="0" xfId="4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vertical="center" wrapText="1"/>
    </xf>
    <xf numFmtId="0" fontId="67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Alignment="1">
      <alignment horizontal="left" vertical="center" shrinkToFit="1"/>
    </xf>
    <xf numFmtId="0" fontId="64" fillId="3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 wrapText="1"/>
    </xf>
    <xf numFmtId="0" fontId="68" fillId="5" borderId="0" xfId="4" applyFont="1" applyFill="1" applyBorder="1" applyAlignment="1">
      <alignment horizontal="right" wrapText="1" shrinkToFit="1"/>
    </xf>
    <xf numFmtId="166" fontId="21" fillId="5" borderId="0" xfId="1" applyNumberFormat="1" applyFont="1" applyFill="1" applyBorder="1" applyAlignment="1">
      <alignment horizontal="right" wrapText="1" shrinkToFit="1"/>
    </xf>
    <xf numFmtId="0" fontId="66" fillId="4" borderId="0" xfId="4" applyFont="1" applyFill="1" applyAlignment="1">
      <alignment vertical="center" wrapText="1"/>
    </xf>
    <xf numFmtId="0" fontId="68" fillId="4" borderId="0" xfId="4" applyFont="1" applyFill="1" applyBorder="1" applyAlignment="1">
      <alignment horizontal="right" wrapText="1" shrinkToFit="1"/>
    </xf>
    <xf numFmtId="0" fontId="21" fillId="5" borderId="5" xfId="4" applyFont="1" applyFill="1" applyBorder="1" applyAlignment="1">
      <alignment horizontal="left" wrapText="1" shrinkToFit="1"/>
    </xf>
    <xf numFmtId="166" fontId="21" fillId="5" borderId="5" xfId="1" applyNumberFormat="1" applyFont="1" applyFill="1" applyBorder="1" applyAlignment="1">
      <alignment horizontal="right" wrapText="1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shrinkToFit="1"/>
    </xf>
    <xf numFmtId="0" fontId="66" fillId="4" borderId="0" xfId="0" applyFont="1" applyFill="1" applyBorder="1" applyAlignment="1">
      <alignment horizontal="center" vertical="center" wrapText="1"/>
    </xf>
    <xf numFmtId="0" fontId="66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70" fillId="0" borderId="0" xfId="4" applyFont="1" applyFill="1" applyBorder="1" applyAlignment="1">
      <alignment horizontal="left" vertical="center" wrapText="1" shrinkToFit="1"/>
    </xf>
    <xf numFmtId="167" fontId="21" fillId="4" borderId="0" xfId="2" applyNumberFormat="1" applyFont="1" applyFill="1" applyBorder="1" applyAlignment="1">
      <alignment horizontal="right" vertical="center" shrinkToFit="1"/>
    </xf>
    <xf numFmtId="164" fontId="21" fillId="4" borderId="0" xfId="2" applyNumberFormat="1" applyFont="1" applyFill="1" applyBorder="1" applyAlignment="1">
      <alignment horizontal="right"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6" fillId="4" borderId="0" xfId="1" applyNumberFormat="1" applyFont="1" applyFill="1" applyBorder="1" applyAlignment="1">
      <alignment vertical="center"/>
    </xf>
    <xf numFmtId="164" fontId="21" fillId="5" borderId="0" xfId="2" applyNumberFormat="1" applyFont="1" applyFill="1" applyBorder="1" applyAlignment="1">
      <alignment horizontal="left" wrapText="1" shrinkToFit="1"/>
    </xf>
    <xf numFmtId="0" fontId="69" fillId="0" borderId="6" xfId="4" applyFont="1" applyFill="1" applyBorder="1" applyAlignment="1">
      <alignment wrapText="1"/>
    </xf>
    <xf numFmtId="0" fontId="21" fillId="4" borderId="0" xfId="0" applyFont="1" applyFill="1" applyAlignment="1">
      <alignment vertical="center"/>
    </xf>
    <xf numFmtId="0" fontId="70" fillId="4" borderId="0" xfId="0" applyFont="1" applyFill="1" applyAlignment="1">
      <alignment vertical="center"/>
    </xf>
    <xf numFmtId="0" fontId="72" fillId="4" borderId="0" xfId="0" applyFont="1" applyFill="1" applyAlignment="1">
      <alignment vertical="center" shrinkToFit="1"/>
    </xf>
    <xf numFmtId="0" fontId="73" fillId="4" borderId="0" xfId="0" applyFont="1" applyFill="1" applyAlignment="1">
      <alignment vertical="center" shrinkToFit="1"/>
    </xf>
    <xf numFmtId="0" fontId="73" fillId="4" borderId="0" xfId="0" applyFont="1" applyFill="1" applyAlignment="1">
      <alignment vertical="center" wrapText="1"/>
    </xf>
    <xf numFmtId="0" fontId="73" fillId="4" borderId="0" xfId="0" applyFont="1" applyFill="1" applyAlignment="1">
      <alignment vertical="center"/>
    </xf>
    <xf numFmtId="0" fontId="74" fillId="4" borderId="0" xfId="0" applyFont="1" applyFill="1" applyBorder="1" applyAlignment="1">
      <alignment horizontal="right" vertical="center" shrinkToFit="1"/>
    </xf>
    <xf numFmtId="0" fontId="76" fillId="0" borderId="0" xfId="0" applyFont="1" applyBorder="1" applyAlignment="1">
      <alignment vertical="center"/>
    </xf>
    <xf numFmtId="0" fontId="76" fillId="0" borderId="0" xfId="0" applyFont="1" applyBorder="1" applyAlignment="1">
      <alignment horizontal="center" vertical="center"/>
    </xf>
    <xf numFmtId="0" fontId="68" fillId="0" borderId="3" xfId="4" applyFont="1" applyFill="1" applyBorder="1" applyAlignment="1">
      <alignment wrapText="1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6" fillId="0" borderId="0" xfId="0" applyNumberFormat="1" applyFont="1" applyBorder="1" applyAlignment="1">
      <alignment horizontal="center" vertical="center"/>
    </xf>
    <xf numFmtId="164" fontId="21" fillId="4" borderId="0" xfId="2" applyNumberFormat="1" applyFont="1" applyFill="1" applyAlignment="1">
      <alignment vertical="center" shrinkToFit="1"/>
    </xf>
    <xf numFmtId="166" fontId="21" fillId="4" borderId="0" xfId="4" applyNumberFormat="1" applyFont="1" applyFill="1" applyAlignment="1">
      <alignment horizontal="left" vertical="center" shrinkToFit="1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79" fillId="5" borderId="4" xfId="4" applyFont="1" applyFill="1" applyBorder="1" applyAlignment="1">
      <alignment horizontal="center" vertical="center" wrapText="1" shrinkToFit="1"/>
    </xf>
    <xf numFmtId="166" fontId="26" fillId="4" borderId="0" xfId="1" applyNumberFormat="1" applyFont="1" applyFill="1" applyBorder="1" applyAlignment="1">
      <alignment horizontal="right" wrapText="1" shrinkToFit="1"/>
    </xf>
    <xf numFmtId="169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vertical="center" wrapText="1" shrinkToFit="1"/>
    </xf>
    <xf numFmtId="169" fontId="26" fillId="5" borderId="5" xfId="1" applyNumberFormat="1" applyFont="1" applyFill="1" applyBorder="1" applyAlignment="1">
      <alignment horizontal="right" vertical="center" wrapText="1" shrinkToFit="1"/>
    </xf>
    <xf numFmtId="166" fontId="26" fillId="4" borderId="7" xfId="1" applyNumberFormat="1" applyFont="1" applyFill="1" applyBorder="1" applyAlignment="1">
      <alignment horizontal="right" vertical="center" wrapText="1" shrinkToFit="1"/>
    </xf>
    <xf numFmtId="166" fontId="26" fillId="5" borderId="3" xfId="1" applyNumberFormat="1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vertical="center" wrapText="1" shrinkToFit="1"/>
    </xf>
    <xf numFmtId="0" fontId="69" fillId="4" borderId="0" xfId="4" applyFont="1" applyFill="1" applyBorder="1" applyAlignment="1">
      <alignment horizontal="left" vertical="center"/>
    </xf>
    <xf numFmtId="0" fontId="21" fillId="4" borderId="0" xfId="4" applyFont="1" applyFill="1" applyAlignment="1">
      <alignment horizontal="centerContinuous" vertical="center"/>
    </xf>
    <xf numFmtId="0" fontId="66" fillId="4" borderId="0" xfId="3" applyFont="1" applyFill="1" applyBorder="1" applyAlignment="1">
      <alignment horizontal="centerContinuous" vertical="center" wrapText="1"/>
    </xf>
    <xf numFmtId="0" fontId="66" fillId="4" borderId="0" xfId="3" applyFont="1" applyFill="1" applyBorder="1" applyAlignment="1">
      <alignment horizontal="centerContinuous" vertical="center"/>
    </xf>
    <xf numFmtId="0" fontId="80" fillId="4" borderId="0" xfId="4" applyFont="1" applyFill="1" applyBorder="1" applyAlignment="1">
      <alignment horizontal="centerContinuous" vertical="center" shrinkToFit="1"/>
    </xf>
    <xf numFmtId="0" fontId="80" fillId="4" borderId="0" xfId="4" applyFont="1" applyFill="1" applyBorder="1" applyAlignment="1">
      <alignment horizontal="centerContinuous" vertical="center"/>
    </xf>
    <xf numFmtId="0" fontId="66" fillId="4" borderId="0" xfId="4" applyFont="1" applyFill="1" applyBorder="1" applyAlignment="1">
      <alignment horizontal="centerContinuous" vertical="center"/>
    </xf>
    <xf numFmtId="0" fontId="80" fillId="4" borderId="0" xfId="4" applyFont="1" applyFill="1" applyBorder="1" applyAlignment="1">
      <alignment vertical="center" wrapText="1"/>
    </xf>
    <xf numFmtId="0" fontId="80" fillId="4" borderId="0" xfId="4" applyFont="1" applyFill="1" applyBorder="1" applyAlignment="1">
      <alignment vertical="center" shrinkToFit="1"/>
    </xf>
    <xf numFmtId="0" fontId="65" fillId="0" borderId="0" xfId="4" applyFont="1" applyFill="1" applyBorder="1" applyAlignment="1">
      <alignment horizontal="centerContinuous" vertical="center" wrapText="1" shrinkToFit="1"/>
    </xf>
    <xf numFmtId="170" fontId="65" fillId="0" borderId="0" xfId="4" applyNumberFormat="1" applyFont="1" applyFill="1" applyBorder="1" applyAlignment="1">
      <alignment horizontal="center" vertical="center" wrapText="1" shrinkToFit="1"/>
    </xf>
    <xf numFmtId="0" fontId="65" fillId="4" borderId="0" xfId="4" applyFont="1" applyFill="1" applyBorder="1" applyAlignment="1">
      <alignment horizontal="center" vertical="center"/>
    </xf>
    <xf numFmtId="165" fontId="21" fillId="5" borderId="0" xfId="1" applyNumberFormat="1" applyFont="1" applyFill="1" applyBorder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wrapText="1" shrinkToFit="1"/>
    </xf>
    <xf numFmtId="0" fontId="67" fillId="5" borderId="0" xfId="4" applyFont="1" applyFill="1" applyBorder="1" applyAlignment="1">
      <alignment horizontal="center" vertical="center" wrapText="1" shrinkToFit="1"/>
    </xf>
    <xf numFmtId="171" fontId="82" fillId="0" borderId="0" xfId="1" applyNumberFormat="1" applyFont="1" applyFill="1" applyBorder="1" applyAlignment="1">
      <alignment horizontal="right" vertical="center" wrapText="1" shrinkToFit="1"/>
    </xf>
    <xf numFmtId="0" fontId="67" fillId="0" borderId="0" xfId="4" applyFont="1" applyFill="1" applyBorder="1" applyAlignment="1">
      <alignment horizontal="center" vertical="center" wrapText="1" shrinkToFit="1"/>
    </xf>
    <xf numFmtId="0" fontId="67" fillId="5" borderId="11" xfId="4" applyFont="1" applyFill="1" applyBorder="1" applyAlignment="1">
      <alignment horizontal="center" vertical="center" wrapText="1" shrinkToFit="1"/>
    </xf>
    <xf numFmtId="165" fontId="80" fillId="4" borderId="0" xfId="4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 indent="2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66" fillId="0" borderId="0" xfId="1" applyNumberFormat="1" applyFont="1" applyFill="1" applyBorder="1" applyAlignment="1">
      <alignment horizontal="center" vertical="center" wrapText="1" shrinkToFit="1"/>
    </xf>
    <xf numFmtId="171" fontId="21" fillId="0" borderId="0" xfId="1" applyNumberFormat="1" applyFont="1" applyFill="1" applyBorder="1" applyAlignment="1">
      <alignment horizontal="center" vertical="center" wrapText="1" shrinkToFit="1"/>
    </xf>
    <xf numFmtId="164" fontId="21" fillId="0" borderId="0" xfId="2" applyNumberFormat="1" applyFont="1" applyFill="1" applyBorder="1" applyAlignment="1">
      <alignment horizontal="center" vertical="center" wrapText="1" shrinkToFit="1"/>
    </xf>
    <xf numFmtId="165" fontId="80" fillId="0" borderId="0" xfId="4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vertical="center" wrapText="1" shrinkToFit="1"/>
    </xf>
    <xf numFmtId="165" fontId="66" fillId="5" borderId="3" xfId="1" applyNumberFormat="1" applyFont="1" applyFill="1" applyBorder="1" applyAlignment="1">
      <alignment horizontal="left" vertical="center" wrapText="1" shrinkToFit="1"/>
    </xf>
    <xf numFmtId="165" fontId="66" fillId="5" borderId="3" xfId="1" applyNumberFormat="1" applyFont="1" applyFill="1" applyBorder="1" applyAlignment="1">
      <alignment horizontal="center" vertical="center" wrapText="1" shrinkToFit="1"/>
    </xf>
    <xf numFmtId="169" fontId="66" fillId="5" borderId="3" xfId="1" applyNumberFormat="1" applyFont="1" applyFill="1" applyBorder="1" applyAlignment="1">
      <alignment horizontal="center" vertical="center" wrapText="1" shrinkToFit="1"/>
    </xf>
    <xf numFmtId="164" fontId="66" fillId="5" borderId="3" xfId="2" applyNumberFormat="1" applyFont="1" applyFill="1" applyBorder="1" applyAlignment="1">
      <alignment horizontal="center" vertical="center" wrapText="1" shrinkToFit="1"/>
    </xf>
    <xf numFmtId="165" fontId="66" fillId="5" borderId="0" xfId="1" applyNumberFormat="1" applyFont="1" applyFill="1" applyBorder="1" applyAlignment="1">
      <alignment horizontal="left" vertical="center" wrapText="1" shrinkToFit="1"/>
    </xf>
    <xf numFmtId="165" fontId="66" fillId="5" borderId="0" xfId="1" applyNumberFormat="1" applyFont="1" applyFill="1" applyBorder="1" applyAlignment="1">
      <alignment horizontal="center" vertical="center" wrapText="1" shrinkToFit="1"/>
    </xf>
    <xf numFmtId="164" fontId="66" fillId="5" borderId="0" xfId="2" applyNumberFormat="1" applyFont="1" applyFill="1" applyBorder="1" applyAlignment="1">
      <alignment horizontal="center" vertical="center" wrapText="1" shrinkToFit="1"/>
    </xf>
    <xf numFmtId="0" fontId="80" fillId="4" borderId="0" xfId="4" applyFont="1" applyFill="1" applyBorder="1" applyAlignment="1">
      <alignment vertical="center"/>
    </xf>
    <xf numFmtId="0" fontId="64" fillId="3" borderId="3" xfId="4" applyFont="1" applyFill="1" applyBorder="1" applyAlignment="1">
      <alignment vertical="center" shrinkToFit="1"/>
    </xf>
    <xf numFmtId="0" fontId="64" fillId="0" borderId="0" xfId="4" applyFont="1" applyFill="1" applyBorder="1" applyAlignment="1">
      <alignment vertical="center" shrinkToFit="1"/>
    </xf>
    <xf numFmtId="0" fontId="65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80" fillId="0" borderId="0" xfId="4" applyFont="1" applyFill="1" applyBorder="1" applyAlignment="1">
      <alignment vertical="center"/>
    </xf>
    <xf numFmtId="0" fontId="65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horizontal="left" vertical="center" wrapText="1" indent="2"/>
    </xf>
    <xf numFmtId="166" fontId="21" fillId="4" borderId="0" xfId="1" applyNumberFormat="1" applyFont="1" applyFill="1" applyBorder="1" applyAlignment="1">
      <alignment horizontal="right" vertical="center" wrapText="1" indent="1"/>
    </xf>
    <xf numFmtId="166" fontId="66" fillId="5" borderId="3" xfId="1" applyNumberFormat="1" applyFont="1" applyFill="1" applyBorder="1" applyAlignment="1">
      <alignment horizontal="right" vertical="center" wrapText="1" indent="1" shrinkToFit="1"/>
    </xf>
    <xf numFmtId="4" fontId="76" fillId="0" borderId="0" xfId="0" applyNumberFormat="1" applyFont="1" applyBorder="1" applyAlignment="1">
      <alignment horizontal="center" vertical="center"/>
    </xf>
    <xf numFmtId="172" fontId="3" fillId="0" borderId="0" xfId="0" applyNumberFormat="1" applyFont="1" applyFill="1"/>
    <xf numFmtId="172" fontId="3" fillId="0" borderId="0" xfId="0" applyNumberFormat="1" applyFont="1"/>
    <xf numFmtId="172" fontId="3" fillId="0" borderId="3" xfId="0" applyNumberFormat="1" applyFont="1" applyBorder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72" fontId="6" fillId="0" borderId="3" xfId="5" applyNumberFormat="1" applyFont="1" applyBorder="1" applyAlignment="1">
      <alignment horizontal="center"/>
    </xf>
    <xf numFmtId="164" fontId="6" fillId="0" borderId="3" xfId="5" applyNumberFormat="1" applyFont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3" xfId="5" applyNumberFormat="1" applyFont="1" applyFill="1" applyBorder="1" applyAlignment="1">
      <alignment horizontal="center" vertical="center" wrapText="1" shrinkToFit="1"/>
    </xf>
    <xf numFmtId="172" fontId="3" fillId="0" borderId="3" xfId="5" applyNumberFormat="1" applyFont="1" applyFill="1" applyBorder="1" applyAlignment="1">
      <alignment horizontal="right" vertical="center" wrapText="1" shrinkToFit="1"/>
    </xf>
    <xf numFmtId="0" fontId="21" fillId="5" borderId="0" xfId="4" applyFont="1" applyFill="1" applyBorder="1" applyAlignment="1">
      <alignment horizontal="left" wrapText="1" shrinkToFit="1"/>
    </xf>
    <xf numFmtId="0" fontId="7" fillId="6" borderId="7" xfId="0" applyFont="1" applyFill="1" applyBorder="1" applyAlignment="1">
      <alignment horizontal="left" vertical="center" wrapText="1"/>
    </xf>
    <xf numFmtId="172" fontId="7" fillId="6" borderId="7" xfId="5" applyNumberFormat="1" applyFont="1" applyFill="1" applyBorder="1" applyAlignment="1">
      <alignment horizontal="center" vertical="center" wrapText="1"/>
    </xf>
    <xf numFmtId="172" fontId="3" fillId="0" borderId="0" xfId="0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3" fillId="0" borderId="12" xfId="0" applyFont="1" applyBorder="1"/>
    <xf numFmtId="0" fontId="1" fillId="0" borderId="12" xfId="0" applyFont="1" applyBorder="1"/>
    <xf numFmtId="0" fontId="5" fillId="4" borderId="12" xfId="0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horizontal="left" wrapText="1" shrinkToFit="1"/>
    </xf>
    <xf numFmtId="0" fontId="68" fillId="0" borderId="0" xfId="4" applyFont="1" applyFill="1" applyBorder="1" applyAlignment="1">
      <alignment horizontal="right" wrapText="1" shrinkToFit="1"/>
    </xf>
    <xf numFmtId="166" fontId="21" fillId="0" borderId="0" xfId="1" applyNumberFormat="1" applyFont="1" applyFill="1" applyBorder="1" applyAlignment="1">
      <alignment horizontal="right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5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21" fillId="5" borderId="0" xfId="4" applyNumberFormat="1" applyFont="1" applyFill="1" applyBorder="1" applyAlignment="1">
      <alignment horizontal="left" wrapText="1" shrinkToFit="1"/>
    </xf>
    <xf numFmtId="166" fontId="21" fillId="0" borderId="5" xfId="1" applyNumberFormat="1" applyFont="1" applyFill="1" applyBorder="1" applyAlignment="1">
      <alignment horizontal="right" wrapText="1" shrinkToFit="1"/>
    </xf>
    <xf numFmtId="9" fontId="21" fillId="0" borderId="5" xfId="5" applyFont="1" applyFill="1" applyBorder="1" applyAlignment="1">
      <alignment horizontal="right" wrapText="1" shrinkToFit="1"/>
    </xf>
    <xf numFmtId="0" fontId="21" fillId="0" borderId="0" xfId="4" applyFont="1" applyFill="1" applyBorder="1" applyAlignment="1">
      <alignment horizontal="left" wrapText="1" shrinkToFit="1"/>
    </xf>
    <xf numFmtId="170" fontId="65" fillId="4" borderId="10" xfId="4" applyNumberFormat="1" applyFont="1" applyFill="1" applyBorder="1" applyAlignment="1">
      <alignment horizontal="center" vertical="center" wrapText="1" shrinkToFit="1"/>
    </xf>
    <xf numFmtId="166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wrapText="1" shrinkToFit="1"/>
    </xf>
    <xf numFmtId="166" fontId="27" fillId="5" borderId="0" xfId="1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164" fontId="3" fillId="0" borderId="0" xfId="2" applyNumberFormat="1" applyFont="1"/>
    <xf numFmtId="165" fontId="26" fillId="5" borderId="0" xfId="1" applyNumberFormat="1" applyFont="1" applyFill="1" applyBorder="1" applyAlignment="1">
      <alignment horizontal="right" wrapText="1" shrinkToFit="1"/>
    </xf>
    <xf numFmtId="0" fontId="66" fillId="0" borderId="5" xfId="4" applyNumberFormat="1" applyFont="1" applyFill="1" applyBorder="1" applyAlignment="1">
      <alignment horizontal="left" vertical="center" wrapText="1" shrinkToFit="1"/>
    </xf>
    <xf numFmtId="0" fontId="66" fillId="0" borderId="5" xfId="4" applyNumberFormat="1" applyFont="1" applyFill="1" applyBorder="1" applyAlignment="1">
      <alignment horizontal="left" wrapText="1" shrinkToFit="1"/>
    </xf>
    <xf numFmtId="166" fontId="26" fillId="6" borderId="0" xfId="1" applyNumberFormat="1" applyFont="1" applyFill="1" applyBorder="1" applyAlignment="1">
      <alignment horizontal="right" wrapText="1" shrinkToFit="1"/>
    </xf>
    <xf numFmtId="0" fontId="21" fillId="6" borderId="0" xfId="4" applyFont="1" applyFill="1" applyBorder="1" applyAlignment="1">
      <alignment horizontal="left" wrapText="1" shrinkToFit="1"/>
    </xf>
    <xf numFmtId="166" fontId="21" fillId="6" borderId="0" xfId="1" applyNumberFormat="1" applyFont="1" applyFill="1" applyBorder="1" applyAlignment="1">
      <alignment horizontal="right" wrapText="1" shrinkToFit="1"/>
    </xf>
    <xf numFmtId="9" fontId="21" fillId="6" borderId="0" xfId="5" applyFont="1" applyFill="1" applyBorder="1" applyAlignment="1">
      <alignment horizontal="right" wrapText="1" shrinkToFit="1"/>
    </xf>
    <xf numFmtId="0" fontId="69" fillId="6" borderId="6" xfId="4" applyFont="1" applyFill="1" applyBorder="1" applyAlignment="1">
      <alignment wrapText="1"/>
    </xf>
    <xf numFmtId="166" fontId="69" fillId="6" borderId="6" xfId="1" applyNumberFormat="1" applyFont="1" applyFill="1" applyBorder="1" applyAlignment="1">
      <alignment horizontal="right" wrapText="1"/>
    </xf>
    <xf numFmtId="9" fontId="68" fillId="6" borderId="6" xfId="5" applyFont="1" applyFill="1" applyBorder="1" applyAlignment="1">
      <alignment horizontal="right" wrapText="1"/>
    </xf>
    <xf numFmtId="0" fontId="21" fillId="6" borderId="0" xfId="4" applyNumberFormat="1" applyFont="1" applyFill="1" applyBorder="1" applyAlignment="1">
      <alignment horizontal="left" wrapText="1" shrinkToFit="1"/>
    </xf>
    <xf numFmtId="0" fontId="21" fillId="6" borderId="5" xfId="4" applyNumberFormat="1" applyFont="1" applyFill="1" applyBorder="1" applyAlignment="1">
      <alignment horizontal="left" wrapText="1" shrinkToFit="1"/>
    </xf>
    <xf numFmtId="166" fontId="21" fillId="6" borderId="5" xfId="1" applyNumberFormat="1" applyFont="1" applyFill="1" applyBorder="1" applyAlignment="1">
      <alignment horizontal="right" wrapText="1" shrinkToFit="1"/>
    </xf>
    <xf numFmtId="9" fontId="21" fillId="6" borderId="5" xfId="5" applyFont="1" applyFill="1" applyBorder="1" applyAlignment="1">
      <alignment horizontal="right" wrapText="1" shrinkToFit="1"/>
    </xf>
    <xf numFmtId="0" fontId="66" fillId="6" borderId="0" xfId="4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left" wrapText="1" shrinkToFit="1"/>
    </xf>
    <xf numFmtId="3" fontId="77" fillId="6" borderId="0" xfId="0" applyNumberFormat="1" applyFont="1" applyFill="1" applyBorder="1" applyAlignment="1">
      <alignment horizontal="center" vertical="center"/>
    </xf>
    <xf numFmtId="164" fontId="76" fillId="6" borderId="0" xfId="0" applyNumberFormat="1" applyFont="1" applyFill="1" applyBorder="1" applyAlignment="1">
      <alignment horizontal="center" vertical="center"/>
    </xf>
    <xf numFmtId="4" fontId="76" fillId="6" borderId="0" xfId="0" applyNumberFormat="1" applyFont="1" applyFill="1" applyBorder="1" applyAlignment="1">
      <alignment horizontal="center" vertical="center"/>
    </xf>
    <xf numFmtId="0" fontId="76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vertical="center" wrapText="1" shrinkToFit="1"/>
    </xf>
    <xf numFmtId="169" fontId="26" fillId="6" borderId="0" xfId="1" applyNumberFormat="1" applyFont="1" applyFill="1" applyBorder="1" applyAlignment="1">
      <alignment horizontal="right" wrapText="1" shrinkToFit="1"/>
    </xf>
    <xf numFmtId="166" fontId="26" fillId="6" borderId="1" xfId="1" applyNumberFormat="1" applyFont="1" applyFill="1" applyBorder="1" applyAlignment="1">
      <alignment horizontal="right" wrapText="1" shrinkToFit="1"/>
    </xf>
    <xf numFmtId="169" fontId="26" fillId="6" borderId="1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vertical="center" wrapText="1" shrinkToFit="1"/>
    </xf>
    <xf numFmtId="166" fontId="27" fillId="6" borderId="5" xfId="1" applyNumberFormat="1" applyFont="1" applyFill="1" applyBorder="1" applyAlignment="1">
      <alignment horizontal="right" vertical="center" wrapText="1" shrinkToFit="1"/>
    </xf>
    <xf numFmtId="0" fontId="36" fillId="6" borderId="5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horizontal="left" vertical="center" wrapText="1" indent="1"/>
    </xf>
    <xf numFmtId="166" fontId="26" fillId="6" borderId="2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wrapText="1"/>
    </xf>
    <xf numFmtId="166" fontId="26" fillId="6" borderId="0" xfId="1" applyNumberFormat="1" applyFont="1" applyFill="1" applyBorder="1" applyAlignment="1">
      <alignment horizontal="right" vertical="center" wrapText="1" shrinkToFit="1"/>
    </xf>
    <xf numFmtId="167" fontId="43" fillId="6" borderId="0" xfId="0" applyNumberFormat="1" applyFont="1" applyFill="1" applyAlignment="1">
      <alignment horizontal="right" vertical="center" wrapText="1" shrinkToFit="1"/>
    </xf>
    <xf numFmtId="166" fontId="26" fillId="6" borderId="2" xfId="1" applyNumberFormat="1" applyFont="1" applyFill="1" applyBorder="1" applyAlignment="1">
      <alignment horizontal="right" vertical="center" wrapText="1" shrinkToFit="1"/>
    </xf>
    <xf numFmtId="0" fontId="36" fillId="6" borderId="2" xfId="0" applyFont="1" applyFill="1" applyBorder="1" applyAlignment="1">
      <alignment wrapText="1"/>
    </xf>
    <xf numFmtId="0" fontId="29" fillId="6" borderId="0" xfId="0" applyFont="1" applyFill="1" applyBorder="1" applyAlignment="1">
      <alignment vertical="center" wrapText="1" shrinkToFit="1"/>
    </xf>
    <xf numFmtId="166" fontId="26" fillId="6" borderId="5" xfId="1" applyNumberFormat="1" applyFont="1" applyFill="1" applyBorder="1" applyAlignment="1">
      <alignment horizontal="right" wrapText="1" shrinkToFit="1"/>
    </xf>
    <xf numFmtId="166" fontId="26" fillId="6" borderId="8" xfId="1" applyNumberFormat="1" applyFont="1" applyFill="1" applyBorder="1" applyAlignment="1">
      <alignment horizontal="right" wrapText="1" shrinkToFit="1"/>
    </xf>
    <xf numFmtId="0" fontId="27" fillId="6" borderId="0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165" fontId="26" fillId="6" borderId="0" xfId="1" applyNumberFormat="1" applyFont="1" applyFill="1" applyBorder="1" applyAlignment="1">
      <alignment horizontal="left" vertical="center" wrapText="1" shrinkToFit="1"/>
    </xf>
    <xf numFmtId="10" fontId="26" fillId="6" borderId="0" xfId="2" applyNumberFormat="1" applyFont="1" applyFill="1" applyBorder="1" applyAlignment="1">
      <alignment horizontal="center" vertical="center" wrapText="1" shrinkToFit="1"/>
    </xf>
    <xf numFmtId="43" fontId="26" fillId="6" borderId="0" xfId="1" applyFont="1" applyFill="1" applyBorder="1" applyAlignment="1">
      <alignment horizontal="center" vertical="center" wrapText="1" shrinkToFit="1"/>
    </xf>
    <xf numFmtId="164" fontId="26" fillId="6" borderId="0" xfId="2" applyNumberFormat="1" applyFont="1" applyFill="1" applyBorder="1" applyAlignment="1">
      <alignment horizontal="center" vertical="center" wrapText="1" shrinkToFit="1"/>
    </xf>
    <xf numFmtId="0" fontId="39" fillId="5" borderId="1" xfId="0" applyFont="1" applyFill="1" applyBorder="1" applyAlignment="1">
      <alignment horizontal="left" vertical="center" wrapText="1" indent="1"/>
    </xf>
    <xf numFmtId="0" fontId="39" fillId="6" borderId="2" xfId="0" applyFont="1" applyFill="1" applyBorder="1" applyAlignment="1">
      <alignment horizontal="left" vertical="center" wrapText="1" indent="1"/>
    </xf>
    <xf numFmtId="166" fontId="26" fillId="5" borderId="1" xfId="1" applyNumberFormat="1" applyFont="1" applyFill="1" applyBorder="1" applyAlignment="1">
      <alignment horizontal="right" wrapText="1" shrinkToFit="1"/>
    </xf>
    <xf numFmtId="169" fontId="26" fillId="5" borderId="1" xfId="1" applyNumberFormat="1" applyFont="1" applyFill="1" applyBorder="1" applyAlignment="1">
      <alignment horizontal="right" wrapText="1" shrinkToFit="1"/>
    </xf>
    <xf numFmtId="165" fontId="21" fillId="6" borderId="0" xfId="1" applyNumberFormat="1" applyFont="1" applyFill="1" applyBorder="1" applyAlignment="1">
      <alignment horizontal="left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6" fillId="6" borderId="0" xfId="1" applyNumberFormat="1" applyFont="1" applyFill="1" applyBorder="1" applyAlignment="1">
      <alignment horizontal="center" vertical="center" wrapText="1" shrinkToFit="1"/>
    </xf>
    <xf numFmtId="164" fontId="21" fillId="6" borderId="0" xfId="2" applyNumberFormat="1" applyFont="1" applyFill="1" applyBorder="1" applyAlignment="1">
      <alignment horizontal="center" vertical="center" wrapText="1" shrinkToFit="1"/>
    </xf>
    <xf numFmtId="0" fontId="21" fillId="6" borderId="0" xfId="4" applyFont="1" applyFill="1" applyBorder="1" applyAlignment="1">
      <alignment vertical="center" wrapText="1"/>
    </xf>
    <xf numFmtId="166" fontId="21" fillId="6" borderId="0" xfId="1" applyNumberFormat="1" applyFont="1" applyFill="1" applyBorder="1" applyAlignment="1">
      <alignment horizontal="right" vertical="center" wrapText="1" indent="1"/>
    </xf>
    <xf numFmtId="0" fontId="54" fillId="4" borderId="0" xfId="0" applyFont="1" applyFill="1" applyBorder="1" applyAlignment="1">
      <alignment horizontal="center" wrapText="1" shrinkToFit="1"/>
    </xf>
    <xf numFmtId="0" fontId="54" fillId="4" borderId="0" xfId="0" applyFont="1" applyFill="1" applyBorder="1" applyAlignment="1">
      <alignment horizontal="right" wrapText="1" shrinkToFit="1"/>
    </xf>
    <xf numFmtId="0" fontId="21" fillId="4" borderId="0" xfId="4" applyFont="1" applyFill="1" applyBorder="1" applyAlignment="1">
      <alignment horizontal="left" vertical="center" wrapText="1"/>
    </xf>
    <xf numFmtId="0" fontId="67" fillId="5" borderId="11" xfId="4" applyFont="1" applyFill="1" applyBorder="1" applyAlignment="1">
      <alignment horizontal="center" vertical="center" wrapText="1" shrinkToFit="1"/>
    </xf>
    <xf numFmtId="164" fontId="26" fillId="5" borderId="0" xfId="5" applyNumberFormat="1" applyFont="1" applyFill="1" applyBorder="1" applyAlignment="1">
      <alignment horizontal="right" wrapText="1" shrinkToFit="1"/>
    </xf>
    <xf numFmtId="164" fontId="26" fillId="6" borderId="0" xfId="5" applyNumberFormat="1" applyFont="1" applyFill="1" applyBorder="1" applyAlignment="1">
      <alignment horizontal="right" wrapText="1" shrinkToFit="1"/>
    </xf>
    <xf numFmtId="164" fontId="26" fillId="5" borderId="2" xfId="5" applyNumberFormat="1" applyFont="1" applyFill="1" applyBorder="1" applyAlignment="1">
      <alignment horizontal="right" wrapText="1" shrinkToFit="1"/>
    </xf>
    <xf numFmtId="9" fontId="26" fillId="5" borderId="0" xfId="5" applyFont="1" applyFill="1" applyBorder="1" applyAlignment="1">
      <alignment horizontal="right" wrapText="1" shrinkToFit="1"/>
    </xf>
    <xf numFmtId="164" fontId="26" fillId="6" borderId="5" xfId="5" applyNumberFormat="1" applyFont="1" applyFill="1" applyBorder="1" applyAlignment="1">
      <alignment horizontal="right" wrapText="1" shrinkToFit="1"/>
    </xf>
    <xf numFmtId="0" fontId="23" fillId="0" borderId="0" xfId="1" applyNumberFormat="1" applyFont="1" applyFill="1" applyBorder="1" applyAlignment="1">
      <alignment vertical="center" wrapText="1" shrinkToFit="1"/>
    </xf>
    <xf numFmtId="164" fontId="26" fillId="4" borderId="2" xfId="5" applyNumberFormat="1" applyFont="1" applyFill="1" applyBorder="1" applyAlignment="1">
      <alignment horizontal="right" wrapText="1" shrinkToFit="1"/>
    </xf>
    <xf numFmtId="164" fontId="26" fillId="4" borderId="0" xfId="5" applyNumberFormat="1" applyFont="1" applyFill="1" applyBorder="1" applyAlignment="1">
      <alignment horizontal="right" wrapText="1" shrinkToFit="1"/>
    </xf>
    <xf numFmtId="164" fontId="26" fillId="5" borderId="1" xfId="5" applyNumberFormat="1" applyFont="1" applyFill="1" applyBorder="1" applyAlignment="1">
      <alignment horizontal="right" wrapText="1" shrinkToFit="1"/>
    </xf>
    <xf numFmtId="164" fontId="26" fillId="6" borderId="2" xfId="5" applyNumberFormat="1" applyFont="1" applyFill="1" applyBorder="1" applyAlignment="1">
      <alignment horizontal="right" wrapText="1" shrinkToFit="1"/>
    </xf>
    <xf numFmtId="164" fontId="26" fillId="4" borderId="5" xfId="5" applyNumberFormat="1" applyFont="1" applyFill="1" applyBorder="1" applyAlignment="1">
      <alignment horizontal="right" wrapText="1" shrinkToFit="1"/>
    </xf>
    <xf numFmtId="164" fontId="26" fillId="5" borderId="5" xfId="5" applyNumberFormat="1" applyFont="1" applyFill="1" applyBorder="1" applyAlignment="1">
      <alignment horizontal="right" wrapText="1" shrinkToFit="1"/>
    </xf>
    <xf numFmtId="164" fontId="26" fillId="5" borderId="5" xfId="5" applyNumberFormat="1" applyFont="1" applyFill="1" applyBorder="1" applyAlignment="1">
      <alignment horizontal="right" vertical="center" wrapText="1" shrinkToFit="1"/>
    </xf>
    <xf numFmtId="164" fontId="26" fillId="5" borderId="8" xfId="5" applyNumberFormat="1" applyFont="1" applyFill="1" applyBorder="1" applyAlignment="1">
      <alignment horizontal="right" vertical="center" wrapText="1" shrinkToFit="1"/>
    </xf>
    <xf numFmtId="164" fontId="26" fillId="4" borderId="7" xfId="5" applyNumberFormat="1" applyFont="1" applyFill="1" applyBorder="1" applyAlignment="1">
      <alignment horizontal="right" vertical="center" wrapText="1" shrinkToFit="1"/>
    </xf>
    <xf numFmtId="164" fontId="26" fillId="0" borderId="7" xfId="5" applyNumberFormat="1" applyFont="1" applyFill="1" applyBorder="1" applyAlignment="1">
      <alignment horizontal="right" vertical="center" wrapText="1" shrinkToFit="1"/>
    </xf>
    <xf numFmtId="9" fontId="26" fillId="6" borderId="0" xfId="5" applyFont="1" applyFill="1" applyAlignment="1">
      <alignment horizontal="right" vertical="center" wrapText="1" shrinkToFit="1"/>
    </xf>
    <xf numFmtId="164" fontId="26" fillId="6" borderId="0" xfId="5" applyNumberFormat="1" applyFont="1" applyFill="1" applyBorder="1" applyAlignment="1">
      <alignment horizontal="right" vertical="center" wrapText="1" shrinkToFit="1"/>
    </xf>
    <xf numFmtId="9" fontId="26" fillId="4" borderId="7" xfId="5" applyFont="1" applyFill="1" applyBorder="1" applyAlignment="1">
      <alignment horizontal="right" vertical="center" wrapText="1" shrinkToFit="1"/>
    </xf>
    <xf numFmtId="164" fontId="26" fillId="6" borderId="2" xfId="5" applyNumberFormat="1" applyFont="1" applyFill="1" applyBorder="1" applyAlignment="1">
      <alignment horizontal="right" vertical="center" wrapText="1" shrinkToFit="1"/>
    </xf>
    <xf numFmtId="164" fontId="26" fillId="4" borderId="3" xfId="5" applyNumberFormat="1" applyFont="1" applyFill="1" applyBorder="1" applyAlignment="1">
      <alignment horizontal="right" vertical="center" wrapText="1" shrinkToFit="1"/>
    </xf>
    <xf numFmtId="164" fontId="26" fillId="6" borderId="8" xfId="5" applyNumberFormat="1" applyFont="1" applyFill="1" applyBorder="1" applyAlignment="1">
      <alignment horizontal="right" wrapText="1" shrinkToFit="1"/>
    </xf>
    <xf numFmtId="164" fontId="26" fillId="5" borderId="0" xfId="5" applyNumberFormat="1" applyFont="1" applyFill="1" applyBorder="1" applyAlignment="1">
      <alignment horizontal="center" vertical="center" wrapText="1" shrinkToFit="1"/>
    </xf>
    <xf numFmtId="164" fontId="26" fillId="6" borderId="0" xfId="5" applyNumberFormat="1" applyFont="1" applyFill="1" applyBorder="1" applyAlignment="1">
      <alignment horizontal="center" vertical="center" wrapText="1" shrinkToFit="1"/>
    </xf>
    <xf numFmtId="164" fontId="26" fillId="5" borderId="3" xfId="5" applyNumberFormat="1" applyFont="1" applyFill="1" applyBorder="1" applyAlignment="1">
      <alignment horizontal="center" vertical="center" wrapText="1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0" fontId="86" fillId="4" borderId="0" xfId="4" applyFont="1" applyFill="1" applyBorder="1" applyAlignment="1">
      <alignment horizontal="left" vertical="center"/>
    </xf>
    <xf numFmtId="0" fontId="87" fillId="4" borderId="0" xfId="4" applyFont="1" applyFill="1" applyAlignment="1">
      <alignment vertical="center"/>
    </xf>
    <xf numFmtId="0" fontId="87" fillId="4" borderId="0" xfId="4" applyFont="1" applyFill="1" applyAlignment="1">
      <alignment horizontal="centerContinuous" vertical="center"/>
    </xf>
    <xf numFmtId="0" fontId="88" fillId="4" borderId="0" xfId="3" applyFont="1" applyFill="1" applyBorder="1" applyAlignment="1">
      <alignment horizontal="centerContinuous" vertical="center" wrapText="1"/>
    </xf>
    <xf numFmtId="0" fontId="88" fillId="4" borderId="0" xfId="3" applyFont="1" applyFill="1" applyBorder="1" applyAlignment="1">
      <alignment horizontal="centerContinuous" vertical="center"/>
    </xf>
    <xf numFmtId="0" fontId="89" fillId="4" borderId="0" xfId="4" applyFont="1" applyFill="1" applyBorder="1" applyAlignment="1">
      <alignment horizontal="centerContinuous" vertical="center" shrinkToFit="1"/>
    </xf>
    <xf numFmtId="0" fontId="89" fillId="4" borderId="0" xfId="4" applyFont="1" applyFill="1" applyBorder="1" applyAlignment="1">
      <alignment horizontal="centerContinuous" vertical="center"/>
    </xf>
    <xf numFmtId="170" fontId="65" fillId="4" borderId="10" xfId="4" applyNumberFormat="1" applyFont="1" applyFill="1" applyBorder="1" applyAlignment="1">
      <alignment vertical="center" wrapText="1" shrinkToFit="1"/>
    </xf>
    <xf numFmtId="165" fontId="21" fillId="5" borderId="0" xfId="7" applyNumberFormat="1" applyFont="1" applyFill="1" applyBorder="1" applyAlignment="1">
      <alignment horizontal="left" vertical="center" wrapText="1" shrinkToFit="1"/>
    </xf>
    <xf numFmtId="165" fontId="89" fillId="4" borderId="0" xfId="4" applyNumberFormat="1" applyFont="1" applyFill="1" applyBorder="1" applyAlignment="1">
      <alignment vertical="center"/>
    </xf>
    <xf numFmtId="169" fontId="89" fillId="4" borderId="0" xfId="4" applyNumberFormat="1" applyFont="1" applyFill="1" applyBorder="1" applyAlignment="1">
      <alignment vertical="center"/>
    </xf>
    <xf numFmtId="165" fontId="21" fillId="0" borderId="0" xfId="7" applyNumberFormat="1" applyFont="1" applyFill="1" applyBorder="1" applyAlignment="1">
      <alignment horizontal="left" vertical="center" wrapText="1" indent="2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66" fillId="0" borderId="0" xfId="7" applyNumberFormat="1" applyFont="1" applyFill="1" applyBorder="1" applyAlignment="1">
      <alignment horizontal="center" vertical="center" wrapText="1" shrinkToFit="1"/>
    </xf>
    <xf numFmtId="164" fontId="21" fillId="0" borderId="0" xfId="5" applyNumberFormat="1" applyFont="1" applyFill="1" applyBorder="1" applyAlignment="1">
      <alignment horizontal="center" vertical="center" wrapText="1" shrinkToFit="1"/>
    </xf>
    <xf numFmtId="165" fontId="89" fillId="0" borderId="0" xfId="4" applyNumberFormat="1" applyFont="1" applyFill="1" applyBorder="1" applyAlignment="1">
      <alignment vertical="center"/>
    </xf>
    <xf numFmtId="171" fontId="89" fillId="0" borderId="0" xfId="4" applyNumberFormat="1" applyFont="1" applyFill="1" applyBorder="1" applyAlignment="1">
      <alignment vertical="center"/>
    </xf>
    <xf numFmtId="165" fontId="21" fillId="6" borderId="0" xfId="7" applyNumberFormat="1" applyFont="1" applyFill="1" applyBorder="1" applyAlignment="1">
      <alignment horizontal="left" vertical="center" wrapText="1" shrinkToFit="1"/>
    </xf>
    <xf numFmtId="169" fontId="66" fillId="6" borderId="0" xfId="7" applyNumberFormat="1" applyFont="1" applyFill="1" applyBorder="1" applyAlignment="1">
      <alignment horizontal="center" vertical="center" wrapText="1" shrinkToFit="1"/>
    </xf>
    <xf numFmtId="164" fontId="21" fillId="6" borderId="0" xfId="5" applyNumberFormat="1" applyFont="1" applyFill="1" applyBorder="1" applyAlignment="1">
      <alignment horizontal="center" vertical="center" wrapText="1" shrinkToFit="1"/>
    </xf>
    <xf numFmtId="171" fontId="89" fillId="4" borderId="0" xfId="4" applyNumberFormat="1" applyFont="1" applyFill="1" applyBorder="1" applyAlignment="1">
      <alignment vertical="center"/>
    </xf>
    <xf numFmtId="165" fontId="66" fillId="5" borderId="3" xfId="7" applyNumberFormat="1" applyFont="1" applyFill="1" applyBorder="1" applyAlignment="1">
      <alignment horizontal="left" vertical="center" wrapText="1" shrinkToFit="1"/>
    </xf>
    <xf numFmtId="169" fontId="66" fillId="5" borderId="3" xfId="7" applyNumberFormat="1" applyFont="1" applyFill="1" applyBorder="1" applyAlignment="1">
      <alignment horizontal="center" vertical="center" wrapText="1" shrinkToFit="1"/>
    </xf>
    <xf numFmtId="164" fontId="66" fillId="5" borderId="3" xfId="5" applyNumberFormat="1" applyFont="1" applyFill="1" applyBorder="1" applyAlignment="1">
      <alignment horizontal="center" vertical="center" wrapText="1" shrinkToFit="1"/>
    </xf>
    <xf numFmtId="165" fontId="88" fillId="5" borderId="0" xfId="7" applyNumberFormat="1" applyFont="1" applyFill="1" applyBorder="1" applyAlignment="1">
      <alignment horizontal="left" vertical="center" wrapText="1" shrinkToFit="1"/>
    </xf>
    <xf numFmtId="165" fontId="88" fillId="5" borderId="0" xfId="7" applyNumberFormat="1" applyFont="1" applyFill="1" applyBorder="1" applyAlignment="1">
      <alignment horizontal="center" vertical="center" wrapText="1" shrinkToFit="1"/>
    </xf>
    <xf numFmtId="0" fontId="91" fillId="0" borderId="0" xfId="6" applyFont="1"/>
    <xf numFmtId="0" fontId="89" fillId="4" borderId="0" xfId="4" applyFont="1" applyFill="1" applyBorder="1" applyAlignment="1">
      <alignment vertical="center" wrapText="1"/>
    </xf>
    <xf numFmtId="0" fontId="89" fillId="4" borderId="0" xfId="4" applyFont="1" applyFill="1" applyBorder="1" applyAlignment="1">
      <alignment vertical="center"/>
    </xf>
    <xf numFmtId="0" fontId="89" fillId="4" borderId="0" xfId="4" applyFont="1" applyFill="1" applyBorder="1" applyAlignment="1">
      <alignment vertical="center" shrinkToFit="1"/>
    </xf>
    <xf numFmtId="0" fontId="90" fillId="3" borderId="3" xfId="4" applyFont="1" applyFill="1" applyBorder="1" applyAlignment="1">
      <alignment vertical="center" shrinkToFit="1"/>
    </xf>
    <xf numFmtId="0" fontId="92" fillId="3" borderId="3" xfId="4" applyFont="1" applyFill="1" applyBorder="1" applyAlignment="1">
      <alignment vertical="center" shrinkToFit="1"/>
    </xf>
    <xf numFmtId="170" fontId="65" fillId="4" borderId="13" xfId="4" applyNumberFormat="1" applyFont="1" applyFill="1" applyBorder="1" applyAlignment="1">
      <alignment vertical="center" wrapText="1" shrinkToFit="1"/>
    </xf>
    <xf numFmtId="170" fontId="65" fillId="4" borderId="0" xfId="4" applyNumberFormat="1" applyFont="1" applyFill="1" applyBorder="1" applyAlignment="1">
      <alignment horizontal="center" vertical="center" wrapText="1" shrinkToFit="1"/>
    </xf>
    <xf numFmtId="43" fontId="87" fillId="4" borderId="0" xfId="4" applyNumberFormat="1" applyFont="1" applyFill="1" applyAlignment="1">
      <alignment vertical="center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vertical="center"/>
    </xf>
    <xf numFmtId="0" fontId="87" fillId="0" borderId="0" xfId="4" applyFont="1" applyFill="1" applyAlignment="1">
      <alignment vertical="center"/>
    </xf>
    <xf numFmtId="169" fontId="21" fillId="6" borderId="0" xfId="7" applyNumberFormat="1" applyFont="1" applyFill="1" applyBorder="1" applyAlignment="1">
      <alignment horizontal="center" vertical="center" wrapText="1" shrinkToFit="1"/>
    </xf>
    <xf numFmtId="169" fontId="66" fillId="5" borderId="3" xfId="7" applyNumberFormat="1" applyFont="1" applyFill="1" applyBorder="1" applyAlignment="1">
      <alignment horizontal="center" vertical="center" wrapText="1" shrinkToFit="1"/>
    </xf>
    <xf numFmtId="0" fontId="92" fillId="0" borderId="0" xfId="4" applyFont="1" applyFill="1" applyBorder="1" applyAlignment="1">
      <alignment vertical="center" shrinkToFit="1"/>
    </xf>
    <xf numFmtId="165" fontId="33" fillId="0" borderId="0" xfId="7" applyNumberFormat="1" applyFont="1" applyFill="1" applyBorder="1" applyAlignment="1">
      <alignment vertical="center" wrapText="1" shrinkToFit="1"/>
    </xf>
    <xf numFmtId="0" fontId="65" fillId="5" borderId="4" xfId="4" applyFont="1" applyFill="1" applyBorder="1" applyAlignment="1">
      <alignment horizontal="center" wrapText="1" shrinkToFit="1"/>
    </xf>
    <xf numFmtId="0" fontId="87" fillId="4" borderId="0" xfId="4" applyFont="1" applyFill="1" applyBorder="1" applyAlignment="1">
      <alignment vertical="center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166" fontId="21" fillId="6" borderId="0" xfId="7" applyNumberFormat="1" applyFont="1" applyFill="1" applyBorder="1" applyAlignment="1">
      <alignment horizontal="right" vertical="center" wrapText="1" indent="1"/>
    </xf>
    <xf numFmtId="164" fontId="21" fillId="6" borderId="0" xfId="5" applyNumberFormat="1" applyFont="1" applyFill="1" applyBorder="1" applyAlignment="1">
      <alignment horizontal="center" vertical="center" wrapText="1"/>
    </xf>
    <xf numFmtId="165" fontId="88" fillId="5" borderId="3" xfId="7" applyNumberFormat="1" applyFont="1" applyFill="1" applyBorder="1" applyAlignment="1">
      <alignment horizontal="left" vertical="center" wrapText="1" shrinkToFit="1"/>
    </xf>
    <xf numFmtId="166" fontId="66" fillId="5" borderId="3" xfId="7" applyNumberFormat="1" applyFont="1" applyFill="1" applyBorder="1" applyAlignment="1">
      <alignment horizontal="right" vertical="center" wrapText="1" indent="1" shrinkToFit="1"/>
    </xf>
    <xf numFmtId="0" fontId="13" fillId="4" borderId="0" xfId="4" applyFont="1" applyFill="1" applyBorder="1" applyAlignment="1">
      <alignment vertical="center" wrapText="1"/>
    </xf>
    <xf numFmtId="0" fontId="87" fillId="4" borderId="0" xfId="4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 wrapText="1" shrinkToFit="1"/>
    </xf>
    <xf numFmtId="169" fontId="26" fillId="0" borderId="0" xfId="1" applyNumberFormat="1" applyFont="1" applyFill="1" applyBorder="1" applyAlignment="1">
      <alignment horizontal="right" wrapText="1" shrinkToFit="1"/>
    </xf>
    <xf numFmtId="164" fontId="26" fillId="0" borderId="0" xfId="5" applyNumberFormat="1" applyFont="1" applyFill="1" applyBorder="1" applyAlignment="1">
      <alignment horizontal="right" wrapText="1" shrinkToFit="1"/>
    </xf>
    <xf numFmtId="0" fontId="36" fillId="0" borderId="0" xfId="0" applyFont="1" applyFill="1" applyBorder="1" applyAlignment="1">
      <alignment vertical="center" wrapText="1" shrinkToFit="1"/>
    </xf>
    <xf numFmtId="165" fontId="33" fillId="0" borderId="0" xfId="1" applyNumberFormat="1" applyFont="1" applyFill="1" applyBorder="1" applyAlignment="1">
      <alignment vertical="center" wrapText="1" shrinkToFit="1"/>
    </xf>
    <xf numFmtId="173" fontId="21" fillId="0" borderId="0" xfId="7" applyNumberFormat="1" applyFont="1" applyFill="1" applyBorder="1" applyAlignment="1">
      <alignment horizontal="left" vertical="center" wrapText="1" shrinkToFit="1"/>
    </xf>
    <xf numFmtId="0" fontId="34" fillId="5" borderId="0" xfId="4" applyFont="1" applyFill="1" applyBorder="1" applyAlignment="1">
      <alignment horizontal="centerContinuous" vertical="center" wrapText="1" shrinkToFit="1"/>
    </xf>
    <xf numFmtId="164" fontId="21" fillId="6" borderId="0" xfId="5" applyNumberFormat="1" applyFont="1" applyFill="1" applyBorder="1" applyAlignment="1">
      <alignment horizontal="center" wrapText="1" shrinkToFit="1"/>
    </xf>
    <xf numFmtId="164" fontId="21" fillId="5" borderId="0" xfId="5" applyNumberFormat="1" applyFont="1" applyFill="1" applyBorder="1" applyAlignment="1">
      <alignment horizontal="center" wrapText="1" shrinkToFit="1"/>
    </xf>
    <xf numFmtId="9" fontId="69" fillId="0" borderId="6" xfId="5" applyFont="1" applyFill="1" applyBorder="1" applyAlignment="1">
      <alignment horizontal="center" wrapText="1"/>
    </xf>
    <xf numFmtId="164" fontId="69" fillId="0" borderId="6" xfId="5" applyNumberFormat="1" applyFont="1" applyFill="1" applyBorder="1" applyAlignment="1">
      <alignment horizontal="center" wrapText="1"/>
    </xf>
    <xf numFmtId="164" fontId="68" fillId="0" borderId="3" xfId="5" applyNumberFormat="1" applyFont="1" applyFill="1" applyBorder="1" applyAlignment="1">
      <alignment horizontal="center" wrapText="1"/>
    </xf>
    <xf numFmtId="165" fontId="26" fillId="5" borderId="0" xfId="7" applyFont="1" applyFill="1" applyBorder="1" applyAlignment="1">
      <alignment horizontal="center" vertical="center" wrapText="1" shrinkToFit="1"/>
    </xf>
    <xf numFmtId="165" fontId="26" fillId="6" borderId="0" xfId="7" applyFont="1" applyFill="1" applyBorder="1" applyAlignment="1">
      <alignment horizontal="center" vertical="center" wrapText="1" shrinkToFit="1"/>
    </xf>
    <xf numFmtId="165" fontId="26" fillId="5" borderId="3" xfId="7" applyFont="1" applyFill="1" applyBorder="1" applyAlignment="1">
      <alignment horizontal="center" vertical="center" wrapText="1" shrinkToFit="1"/>
    </xf>
    <xf numFmtId="164" fontId="21" fillId="4" borderId="0" xfId="2" applyNumberFormat="1" applyFont="1" applyFill="1" applyBorder="1" applyAlignment="1">
      <alignment horizontal="center" vertical="center" wrapText="1"/>
    </xf>
    <xf numFmtId="164" fontId="21" fillId="6" borderId="0" xfId="2" applyNumberFormat="1" applyFont="1" applyFill="1" applyBorder="1" applyAlignment="1">
      <alignment horizontal="center" vertical="center" wrapTex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89" fillId="0" borderId="0" xfId="4" applyNumberFormat="1" applyFont="1" applyFill="1" applyBorder="1" applyAlignment="1">
      <alignment vertical="center"/>
    </xf>
    <xf numFmtId="0" fontId="21" fillId="6" borderId="0" xfId="4" applyNumberFormat="1" applyFont="1" applyFill="1" applyBorder="1" applyAlignment="1">
      <alignment horizontal="left" vertical="center" wrapText="1" shrinkToFit="1"/>
    </xf>
    <xf numFmtId="0" fontId="66" fillId="6" borderId="0" xfId="4" applyFont="1" applyFill="1" applyBorder="1" applyAlignment="1">
      <alignment horizontal="left" vertical="center" wrapText="1" shrinkToFit="1"/>
    </xf>
    <xf numFmtId="0" fontId="56" fillId="6" borderId="5" xfId="0" applyFont="1" applyFill="1" applyBorder="1" applyAlignment="1">
      <alignment horizontal="left" vertical="center" wrapText="1"/>
    </xf>
    <xf numFmtId="0" fontId="29" fillId="6" borderId="8" xfId="0" applyFont="1" applyFill="1" applyBorder="1" applyAlignment="1">
      <alignment horizontal="left" vertical="center" wrapText="1"/>
    </xf>
    <xf numFmtId="0" fontId="91" fillId="0" borderId="0" xfId="0" applyFont="1"/>
    <xf numFmtId="0" fontId="32" fillId="0" borderId="0" xfId="0" applyFont="1" applyFill="1" applyBorder="1" applyAlignment="1">
      <alignment horizontal="center" vertical="center" wrapText="1" shrinkToFit="1"/>
    </xf>
    <xf numFmtId="172" fontId="18" fillId="7" borderId="0" xfId="0" applyNumberFormat="1" applyFont="1" applyFill="1" applyAlignment="1">
      <alignment horizontal="center"/>
    </xf>
    <xf numFmtId="0" fontId="3" fillId="5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4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horizontal="center" vertical="center" wrapText="1" shrinkToFit="1"/>
    </xf>
    <xf numFmtId="0" fontId="65" fillId="5" borderId="0" xfId="0" applyFont="1" applyFill="1" applyBorder="1" applyAlignment="1">
      <alignment horizontal="center" vertical="center" wrapText="1"/>
    </xf>
    <xf numFmtId="0" fontId="21" fillId="4" borderId="2" xfId="0" quotePrefix="1" applyNumberFormat="1" applyFont="1" applyFill="1" applyBorder="1" applyAlignment="1">
      <alignment horizontal="center" vertical="center" shrinkToFit="1"/>
    </xf>
    <xf numFmtId="0" fontId="64" fillId="3" borderId="0" xfId="0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wrapText="1" shrinkToFit="1"/>
    </xf>
    <xf numFmtId="0" fontId="44" fillId="4" borderId="0" xfId="4" applyFont="1" applyFill="1" applyBorder="1" applyAlignment="1">
      <alignment horizontal="left" vertical="center" wrapText="1" shrinkToFit="1"/>
    </xf>
    <xf numFmtId="0" fontId="25" fillId="2" borderId="0" xfId="0" applyFont="1" applyFill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shrinkToFit="1"/>
    </xf>
    <xf numFmtId="0" fontId="46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Border="1" applyAlignment="1">
      <alignment horizontal="left" vertical="center" wrapText="1"/>
    </xf>
    <xf numFmtId="0" fontId="46" fillId="5" borderId="0" xfId="0" applyFont="1" applyFill="1" applyAlignment="1">
      <alignment horizontal="left" vertical="center" wrapText="1"/>
    </xf>
    <xf numFmtId="0" fontId="24" fillId="3" borderId="0" xfId="4" applyFont="1" applyFill="1" applyBorder="1" applyAlignment="1">
      <alignment horizontal="left" vertical="center" shrinkToFit="1"/>
    </xf>
    <xf numFmtId="170" fontId="34" fillId="4" borderId="4" xfId="4" applyNumberFormat="1" applyFont="1" applyFill="1" applyBorder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left" vertical="center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0" fontId="64" fillId="3" borderId="3" xfId="4" applyFont="1" applyFill="1" applyBorder="1" applyAlignment="1">
      <alignment horizontal="left" vertical="center" shrinkToFit="1"/>
    </xf>
    <xf numFmtId="0" fontId="64" fillId="3" borderId="0" xfId="4" applyFont="1" applyFill="1" applyBorder="1" applyAlignment="1">
      <alignment horizontal="left" vertical="center" shrinkToFit="1"/>
    </xf>
    <xf numFmtId="170" fontId="65" fillId="4" borderId="10" xfId="4" applyNumberFormat="1" applyFont="1" applyFill="1" applyBorder="1" applyAlignment="1">
      <alignment horizontal="center" vertical="center" wrapText="1" shrinkToFit="1"/>
    </xf>
    <xf numFmtId="0" fontId="67" fillId="5" borderId="11" xfId="4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6" fillId="5" borderId="3" xfId="1" applyNumberFormat="1" applyFont="1" applyFill="1" applyBorder="1" applyAlignment="1">
      <alignment horizontal="center" vertical="center" wrapText="1" shrinkToFit="1"/>
    </xf>
    <xf numFmtId="169" fontId="66" fillId="5" borderId="3" xfId="7" applyNumberFormat="1" applyFont="1" applyFill="1" applyBorder="1" applyAlignment="1">
      <alignment horizontal="center" vertical="center" wrapText="1" shrinkToFit="1"/>
    </xf>
    <xf numFmtId="169" fontId="87" fillId="0" borderId="0" xfId="7" applyNumberFormat="1" applyFont="1" applyFill="1" applyBorder="1" applyAlignment="1">
      <alignment horizontal="center" vertical="center" wrapText="1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21" fillId="6" borderId="0" xfId="7" applyNumberFormat="1" applyFont="1" applyFill="1" applyBorder="1" applyAlignment="1">
      <alignment horizontal="center" vertical="center" wrapText="1" shrinkToFit="1"/>
    </xf>
    <xf numFmtId="0" fontId="64" fillId="2" borderId="0" xfId="6" applyFont="1" applyFill="1" applyBorder="1" applyAlignment="1">
      <alignment horizontal="center" vertical="center" wrapText="1" shrinkToFit="1"/>
    </xf>
    <xf numFmtId="0" fontId="90" fillId="3" borderId="3" xfId="4" applyFont="1" applyFill="1" applyBorder="1" applyAlignment="1">
      <alignment horizontal="left" vertical="center" shrinkToFit="1"/>
    </xf>
  </cellXfs>
  <cellStyles count="9">
    <cellStyle name="Millares" xfId="1" builtinId="3"/>
    <cellStyle name="Millares 2" xfId="7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_IV-trim  2002" xfId="3" xr:uid="{00000000-0005-0000-0000-000005000000}"/>
    <cellStyle name="Percent 2" xfId="8" xr:uid="{00000000-0005-0000-0000-000006000000}"/>
    <cellStyle name="Porcentaje" xfId="2" builtinId="5"/>
    <cellStyle name="Porcentaje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21254</xdr:colOff>
      <xdr:row>26</xdr:row>
      <xdr:rowOff>47624</xdr:rowOff>
    </xdr:from>
    <xdr:to>
      <xdr:col>12</xdr:col>
      <xdr:colOff>107157</xdr:colOff>
      <xdr:row>35</xdr:row>
      <xdr:rowOff>85080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0285" y="7012780"/>
          <a:ext cx="6670060" cy="226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5" name="Picture 1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8" name="Picture 1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0" name="Picture 1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1" name="Picture 2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3" name="Picture 2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jorge_collazo_kof_com_mx/Documents/Investor%20Relations/Reportes%20Trimestrales/2021/4Q21/2.%20Informaci&#243;n%20Financiera/One%20Page/V&#237;nculos/21-02-22%20EFPR003_Estados%20Financieros%204Q%202021%20V6.xlsx?7B8AE265" TargetMode="External"/><Relationship Id="rId1" Type="http://schemas.openxmlformats.org/officeDocument/2006/relationships/externalLinkPath" Target="file:///\\7B8AE265\21-02-22%20EFPR003_Estados%20Financieros%204Q%202021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"/>
      <sheetName val="(1) Consolidado Q"/>
      <sheetName val="(+) Resumen"/>
      <sheetName val="(1) Consolidado Q Fil disc PY"/>
      <sheetName val="(1) Consolidado Q sin Ven"/>
      <sheetName val="(1) Consolidado Q sin Fil"/>
      <sheetName val="(1) Consolidado Q wo Fil Ven"/>
      <sheetName val="Consol YTD wo Ven Adq"/>
      <sheetName val="Consol Q wo Ven"/>
      <sheetName val="Consol YTD wo Ven"/>
      <sheetName val="(2) Consolidado YTD"/>
      <sheetName val="(2) Consolidado Fil disc PY"/>
      <sheetName val="Consol Q wo Ven Adq"/>
      <sheetName val="(2) Consolidado YTD wo Ven"/>
      <sheetName val="(2) Consolidado sin Fil"/>
      <sheetName val="(2) Consolidado wo Fil Ven"/>
      <sheetName val="(8) SA División wo Ven"/>
      <sheetName val="Venezuela"/>
      <sheetName val="(5) Division MX-CAM "/>
      <sheetName val="(8) SA Reportado Division"/>
      <sheetName val="(10) Division Asia"/>
      <sheetName val="(9) Balance  (3)"/>
      <sheetName val="(9) Balance  (2)"/>
      <sheetName val="XCHR P 2021"/>
      <sheetName val="IPC P 2021"/>
      <sheetName val="Argentina"/>
      <sheetName val="División Asia"/>
      <sheetName val="Periodo"/>
      <sheetName val="Acumulado"/>
      <sheetName val="BG"/>
      <sheetName val="BG disp"/>
      <sheetName val="BG Fil"/>
      <sheetName val="Resumen Vol y Trans (2)"/>
      <sheetName val="Consulta EA"/>
      <sheetName val="Consulta UTILIDA NETA"/>
      <sheetName val="Retrieve Vol Trans"/>
      <sheetName val="Vol y Trans T"/>
      <sheetName val="Vol y Trans Acum"/>
      <sheetName val="Indices (2)"/>
      <sheetName val="Tipo de cambio"/>
      <sheetName val="(12) Macroeconomicos (2)"/>
      <sheetName val="Argentina Tavo"/>
      <sheetName val="Apertura Q"/>
      <sheetName val="Apertura Acum"/>
      <sheetName val="Consulta Filipinas (2)"/>
      <sheetName val="BG Filipinas"/>
      <sheetName val="Tabla validacion"/>
      <sheetName val="Hoja2"/>
      <sheetName val="21-02-22 EFPR003_Estados Financ"/>
    </sheetNames>
    <sheetDataSet>
      <sheetData sheetId="0"/>
      <sheetData sheetId="1"/>
      <sheetData sheetId="2"/>
      <sheetData sheetId="3">
        <row r="4">
          <cell r="F4">
            <v>4924.5419443243263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F4">
            <v>17397.677514768831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5">
          <cell r="F5">
            <v>2486.5830832973902</v>
          </cell>
        </row>
      </sheetData>
      <sheetData sheetId="19">
        <row r="5">
          <cell r="F5">
            <v>2437.9588610269361</v>
          </cell>
        </row>
      </sheetData>
      <sheetData sheetId="20"/>
      <sheetData sheetId="21">
        <row r="6">
          <cell r="D6">
            <v>47247.727693024484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4"/>
  <sheetViews>
    <sheetView showGridLines="0" tabSelected="1" workbookViewId="0"/>
  </sheetViews>
  <sheetFormatPr baseColWidth="10" defaultColWidth="11.42578125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2.5703125" style="1" customWidth="1"/>
    <col min="5" max="5" width="15" style="1" customWidth="1"/>
    <col min="6" max="6" width="3" style="1" customWidth="1"/>
    <col min="7" max="7" width="12.5703125" style="1" customWidth="1"/>
    <col min="8" max="8" width="14.5703125" style="1" customWidth="1"/>
    <col min="9" max="9" width="3" style="1" customWidth="1"/>
    <col min="10" max="10" width="12.5703125" style="1" customWidth="1"/>
    <col min="11" max="11" width="14.42578125" style="1" customWidth="1"/>
    <col min="12" max="12" width="3" style="1" customWidth="1"/>
    <col min="13" max="13" width="12.5703125" style="1" customWidth="1"/>
    <col min="14" max="14" width="14.5703125" style="1" customWidth="1"/>
    <col min="15" max="16384" width="11.42578125" style="1"/>
  </cols>
  <sheetData>
    <row r="2" spans="2:14" ht="24.95" customHeight="1" x14ac:dyDescent="0.2">
      <c r="B2" s="516" t="s">
        <v>169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</row>
    <row r="3" spans="2:14" ht="15" customHeight="1" x14ac:dyDescent="0.2">
      <c r="B3" s="517" t="s">
        <v>116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</row>
    <row r="4" spans="2:14" ht="21" customHeight="1" x14ac:dyDescent="0.25">
      <c r="C4" s="2"/>
      <c r="D4" s="520" t="s">
        <v>1</v>
      </c>
      <c r="E4" s="520"/>
      <c r="G4" s="520" t="s">
        <v>2</v>
      </c>
      <c r="H4" s="520"/>
      <c r="J4" s="520" t="s">
        <v>3</v>
      </c>
      <c r="K4" s="520"/>
      <c r="M4" s="520" t="s">
        <v>120</v>
      </c>
      <c r="N4" s="520"/>
    </row>
    <row r="5" spans="2:14" ht="16.899999999999999" customHeight="1" thickBot="1" x14ac:dyDescent="0.3">
      <c r="B5" s="331"/>
      <c r="C5" s="332"/>
      <c r="D5" s="333" t="s">
        <v>165</v>
      </c>
      <c r="E5" s="333" t="s">
        <v>154</v>
      </c>
      <c r="G5" s="333" t="s">
        <v>165</v>
      </c>
      <c r="H5" s="333" t="s">
        <v>154</v>
      </c>
      <c r="J5" s="333" t="s">
        <v>165</v>
      </c>
      <c r="K5" s="333" t="s">
        <v>154</v>
      </c>
      <c r="M5" s="333" t="s">
        <v>165</v>
      </c>
      <c r="N5" s="333" t="s">
        <v>154</v>
      </c>
    </row>
    <row r="6" spans="2:14" ht="12.75" customHeight="1" x14ac:dyDescent="0.2">
      <c r="B6" s="518" t="s">
        <v>135</v>
      </c>
      <c r="C6" s="325" t="s">
        <v>4</v>
      </c>
      <c r="D6" s="326">
        <v>8.4639973992759687E-2</v>
      </c>
      <c r="E6" s="326">
        <v>6.0937460724807657E-2</v>
      </c>
      <c r="F6" s="5"/>
      <c r="G6" s="326">
        <v>9.3240365475908416E-2</v>
      </c>
      <c r="H6" s="326">
        <v>6.9885832899788447E-2</v>
      </c>
      <c r="I6" s="5"/>
      <c r="J6" s="326">
        <v>7.595458515868847E-2</v>
      </c>
      <c r="K6" s="326">
        <v>8.5549487353126619E-2</v>
      </c>
      <c r="M6" s="326">
        <v>0.82830636315552364</v>
      </c>
      <c r="N6" s="326">
        <v>0.52399353655107284</v>
      </c>
    </row>
    <row r="7" spans="2:14" x14ac:dyDescent="0.2">
      <c r="B7" s="518"/>
      <c r="C7" s="3" t="s">
        <v>5</v>
      </c>
      <c r="D7" s="309">
        <v>0.13737745758737741</v>
      </c>
      <c r="E7" s="309">
        <v>8.4385863282605111E-2</v>
      </c>
      <c r="F7" s="327"/>
      <c r="G7" s="309">
        <v>9.136176814758401E-2</v>
      </c>
      <c r="H7" s="309">
        <v>8.4311590015588855E-2</v>
      </c>
      <c r="I7" s="327"/>
      <c r="J7" s="309">
        <v>2.5571688749650656E-2</v>
      </c>
      <c r="K7" s="309">
        <v>8.1430592135739666E-2</v>
      </c>
      <c r="L7" s="305"/>
      <c r="M7" s="309"/>
      <c r="N7" s="310"/>
    </row>
    <row r="8" spans="2:14" x14ac:dyDescent="0.2">
      <c r="B8" s="518"/>
      <c r="C8" s="3" t="s">
        <v>6</v>
      </c>
      <c r="D8" s="309">
        <v>1.98693089860702E-2</v>
      </c>
      <c r="E8" s="309">
        <v>2.8348044482939816E-2</v>
      </c>
      <c r="F8" s="327"/>
      <c r="G8" s="309">
        <v>9.6345716825854577E-2</v>
      </c>
      <c r="H8" s="309">
        <v>4.4372672635892618E-2</v>
      </c>
      <c r="I8" s="327"/>
      <c r="J8" s="309">
        <v>0.18582060391397381</v>
      </c>
      <c r="K8" s="309">
        <v>9.4726033900472517E-2</v>
      </c>
      <c r="L8" s="305"/>
      <c r="M8" s="309"/>
      <c r="N8" s="310"/>
    </row>
    <row r="9" spans="2:14" ht="9.75" customHeight="1" thickBot="1" x14ac:dyDescent="0.25">
      <c r="B9" s="328"/>
      <c r="C9" s="329"/>
      <c r="D9" s="330"/>
      <c r="E9" s="330"/>
      <c r="F9" s="305"/>
      <c r="G9" s="330"/>
      <c r="H9" s="330"/>
      <c r="I9" s="305"/>
      <c r="J9" s="330"/>
      <c r="K9" s="330"/>
      <c r="L9" s="305"/>
      <c r="M9" s="309"/>
      <c r="N9" s="310"/>
    </row>
    <row r="10" spans="2:14" ht="12.75" customHeight="1" x14ac:dyDescent="0.2">
      <c r="B10" s="518" t="s">
        <v>136</v>
      </c>
      <c r="C10" s="325" t="s">
        <v>4</v>
      </c>
      <c r="D10" s="326">
        <v>0.10516257300777121</v>
      </c>
      <c r="E10" s="326">
        <v>0.11062641692660269</v>
      </c>
      <c r="F10" s="304"/>
      <c r="G10" s="326">
        <v>0.10959425210383689</v>
      </c>
      <c r="H10" s="326">
        <v>0.11341548484336128</v>
      </c>
      <c r="I10" s="304"/>
      <c r="J10" s="326">
        <v>8.0422255563074474E-2</v>
      </c>
      <c r="K10" s="326">
        <v>0.11808300219152446</v>
      </c>
      <c r="L10" s="304"/>
      <c r="M10" s="311"/>
      <c r="N10" s="312"/>
    </row>
    <row r="11" spans="2:14" x14ac:dyDescent="0.2">
      <c r="B11" s="518"/>
      <c r="C11" s="3" t="s">
        <v>5</v>
      </c>
      <c r="D11" s="309">
        <v>0.13710026113956442</v>
      </c>
      <c r="E11" s="309">
        <v>9.7315256558570873E-2</v>
      </c>
      <c r="F11" s="304"/>
      <c r="G11" s="309">
        <v>9.0997326877516826E-2</v>
      </c>
      <c r="H11" s="309">
        <v>9.612796810024693E-2</v>
      </c>
      <c r="I11" s="304"/>
      <c r="J11" s="309">
        <v>2.4069403336481887E-2</v>
      </c>
      <c r="K11" s="309">
        <v>8.9218587394882531E-2</v>
      </c>
      <c r="L11" s="304"/>
      <c r="M11" s="313"/>
      <c r="N11" s="314"/>
    </row>
    <row r="12" spans="2:14" ht="13.5" thickBot="1" x14ac:dyDescent="0.25">
      <c r="B12" s="519"/>
      <c r="C12" s="4" t="s">
        <v>6</v>
      </c>
      <c r="D12" s="315">
        <v>6.422181130095117E-2</v>
      </c>
      <c r="E12" s="315">
        <v>0.13072891536144526</v>
      </c>
      <c r="F12" s="306"/>
      <c r="G12" s="315">
        <v>0.14161529657074712</v>
      </c>
      <c r="H12" s="315">
        <v>0.14663226213061487</v>
      </c>
      <c r="I12" s="306"/>
      <c r="J12" s="315">
        <v>0.20553245429027345</v>
      </c>
      <c r="K12" s="315">
        <v>0.18733168267020295</v>
      </c>
      <c r="L12" s="306"/>
      <c r="M12" s="315"/>
      <c r="N12" s="316"/>
    </row>
    <row r="13" spans="2:14" x14ac:dyDescent="0.2">
      <c r="M13" s="5"/>
      <c r="N13" s="5"/>
    </row>
    <row r="14" spans="2:14" ht="12.75" customHeight="1" x14ac:dyDescent="0.2">
      <c r="C14" s="6" t="s">
        <v>0</v>
      </c>
      <c r="G14" s="317"/>
    </row>
  </sheetData>
  <mergeCells count="8">
    <mergeCell ref="B2:N2"/>
    <mergeCell ref="B3:N3"/>
    <mergeCell ref="B6:B8"/>
    <mergeCell ref="B10:B12"/>
    <mergeCell ref="D4:E4"/>
    <mergeCell ref="G4:H4"/>
    <mergeCell ref="J4:K4"/>
    <mergeCell ref="M4:N4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42"/>
  <sheetViews>
    <sheetView showGridLines="0" workbookViewId="0"/>
  </sheetViews>
  <sheetFormatPr baseColWidth="10" defaultColWidth="11.42578125" defaultRowHeight="12.75" x14ac:dyDescent="0.2"/>
  <cols>
    <col min="1" max="2" width="11.42578125" style="1"/>
    <col min="3" max="3" width="26.5703125" style="1" customWidth="1"/>
    <col min="4" max="4" width="11.42578125" style="1"/>
    <col min="5" max="5" width="14" style="1" customWidth="1"/>
    <col min="6" max="6" width="14.140625" style="1" customWidth="1"/>
    <col min="7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1" spans="3:12" x14ac:dyDescent="0.2">
      <c r="K1" s="515"/>
      <c r="L1" s="515"/>
    </row>
    <row r="3" spans="3:12" ht="24.95" customHeight="1" x14ac:dyDescent="0.2">
      <c r="C3" s="516" t="s">
        <v>167</v>
      </c>
      <c r="D3" s="516"/>
      <c r="E3" s="516"/>
      <c r="F3" s="516"/>
      <c r="G3" s="516"/>
      <c r="H3" s="516"/>
      <c r="I3" s="516"/>
    </row>
    <row r="4" spans="3:12" x14ac:dyDescent="0.2">
      <c r="C4" s="7"/>
      <c r="D4" s="8"/>
      <c r="E4" s="9"/>
      <c r="F4" s="9"/>
      <c r="G4" s="9"/>
      <c r="H4" s="9"/>
      <c r="I4" s="9"/>
    </row>
    <row r="5" spans="3:12" s="14" customFormat="1" ht="21" customHeight="1" x14ac:dyDescent="0.25">
      <c r="C5" s="10"/>
      <c r="D5" s="11"/>
      <c r="E5" s="521" t="s">
        <v>135</v>
      </c>
      <c r="F5" s="521"/>
      <c r="G5" s="521"/>
      <c r="H5" s="12"/>
      <c r="I5" s="13" t="s">
        <v>137</v>
      </c>
    </row>
    <row r="6" spans="3:12" x14ac:dyDescent="0.2">
      <c r="C6" s="15" t="s">
        <v>9</v>
      </c>
      <c r="D6" s="16"/>
      <c r="E6" s="17" t="s">
        <v>165</v>
      </c>
      <c r="F6" s="17" t="s">
        <v>166</v>
      </c>
      <c r="G6" s="18" t="s">
        <v>8</v>
      </c>
      <c r="H6" s="19"/>
      <c r="I6" s="18" t="s">
        <v>8</v>
      </c>
    </row>
    <row r="7" spans="3:12" ht="14.1" customHeight="1" x14ac:dyDescent="0.2">
      <c r="C7" s="318" t="s">
        <v>1</v>
      </c>
      <c r="D7" s="12"/>
      <c r="E7" s="319">
        <v>53272.691552116259</v>
      </c>
      <c r="F7" s="319">
        <v>49115.552468539085</v>
      </c>
      <c r="G7" s="320">
        <v>8.4639973992759687E-2</v>
      </c>
      <c r="H7" s="307"/>
      <c r="I7" s="514">
        <v>0.10516257300777121</v>
      </c>
      <c r="L7" s="349"/>
    </row>
    <row r="8" spans="3:12" ht="14.1" customHeight="1" x14ac:dyDescent="0.2">
      <c r="C8" s="20" t="s">
        <v>2</v>
      </c>
      <c r="D8" s="21"/>
      <c r="E8" s="22">
        <v>23984.526558529866</v>
      </c>
      <c r="F8" s="22">
        <v>21938.932476289367</v>
      </c>
      <c r="G8" s="308">
        <v>9.3240365475908416E-2</v>
      </c>
      <c r="H8" s="321"/>
      <c r="I8" s="308">
        <v>0.11036276110768539</v>
      </c>
      <c r="L8" s="349"/>
    </row>
    <row r="9" spans="3:12" ht="14.1" customHeight="1" x14ac:dyDescent="0.2">
      <c r="C9" s="318" t="s">
        <v>10</v>
      </c>
      <c r="D9" s="21"/>
      <c r="E9" s="319">
        <v>7777.9315861949144</v>
      </c>
      <c r="F9" s="319">
        <v>7228.8660631970597</v>
      </c>
      <c r="G9" s="320">
        <v>7.595458515868847E-2</v>
      </c>
      <c r="H9" s="321"/>
      <c r="I9" s="320">
        <v>8.0478447149210153E-2</v>
      </c>
      <c r="L9" s="349"/>
    </row>
    <row r="10" spans="3:12" ht="15.75" customHeight="1" thickBot="1" x14ac:dyDescent="0.25">
      <c r="C10" s="23" t="s">
        <v>138</v>
      </c>
      <c r="D10" s="24"/>
      <c r="E10" s="25">
        <v>10648.200343573077</v>
      </c>
      <c r="F10" s="25">
        <v>9997.8341648778751</v>
      </c>
      <c r="G10" s="322">
        <v>6.5050706780066525E-2</v>
      </c>
      <c r="H10" s="323"/>
      <c r="I10" s="322">
        <v>7.4637725168686053E-2</v>
      </c>
      <c r="L10" s="349"/>
    </row>
    <row r="13" spans="3:12" hidden="1" x14ac:dyDescent="0.2">
      <c r="C13" s="516" t="s">
        <v>7</v>
      </c>
      <c r="D13" s="516"/>
      <c r="E13" s="516"/>
      <c r="F13" s="516"/>
      <c r="G13" s="516"/>
      <c r="H13" s="516"/>
      <c r="I13" s="516"/>
    </row>
    <row r="14" spans="3:12" ht="24.95" customHeight="1" x14ac:dyDescent="0.2">
      <c r="C14" s="516" t="s">
        <v>168</v>
      </c>
      <c r="D14" s="516"/>
      <c r="E14" s="516"/>
      <c r="F14" s="516"/>
      <c r="G14" s="516"/>
      <c r="H14" s="516"/>
      <c r="I14" s="516"/>
    </row>
    <row r="15" spans="3:12" x14ac:dyDescent="0.2">
      <c r="C15" s="7"/>
      <c r="D15" s="8"/>
      <c r="E15" s="9"/>
      <c r="F15" s="9"/>
      <c r="G15" s="9"/>
      <c r="H15" s="9"/>
      <c r="I15" s="9"/>
    </row>
    <row r="16" spans="3:12" s="14" customFormat="1" ht="21" customHeight="1" x14ac:dyDescent="0.25">
      <c r="C16" s="10"/>
      <c r="D16" s="11"/>
      <c r="E16" s="521" t="s">
        <v>135</v>
      </c>
      <c r="F16" s="521"/>
      <c r="G16" s="521"/>
      <c r="H16" s="12"/>
      <c r="I16" s="13" t="s">
        <v>137</v>
      </c>
    </row>
    <row r="17" spans="3:11" ht="21.6" customHeight="1" x14ac:dyDescent="0.2">
      <c r="C17" s="15" t="s">
        <v>9</v>
      </c>
      <c r="D17" s="16"/>
      <c r="E17" s="17" t="s">
        <v>154</v>
      </c>
      <c r="F17" s="17" t="s">
        <v>131</v>
      </c>
      <c r="G17" s="18" t="s">
        <v>8</v>
      </c>
      <c r="H17" s="19"/>
      <c r="I17" s="18" t="s">
        <v>8</v>
      </c>
    </row>
    <row r="18" spans="3:11" ht="14.1" customHeight="1" x14ac:dyDescent="0.2">
      <c r="C18" s="318" t="s">
        <v>1</v>
      </c>
      <c r="D18" s="12"/>
      <c r="E18" s="319">
        <v>194803.62610274626</v>
      </c>
      <c r="F18" s="319">
        <v>183614.61755687368</v>
      </c>
      <c r="G18" s="320">
        <v>6.0937460724807657E-2</v>
      </c>
      <c r="H18" s="307"/>
      <c r="I18" s="320">
        <v>0.11062641692660269</v>
      </c>
      <c r="K18" s="349"/>
    </row>
    <row r="19" spans="3:11" ht="14.1" customHeight="1" x14ac:dyDescent="0.2">
      <c r="C19" s="20" t="s">
        <v>2</v>
      </c>
      <c r="D19" s="21"/>
      <c r="E19" s="22">
        <v>88597.906537781644</v>
      </c>
      <c r="F19" s="22">
        <v>82810.61755687368</v>
      </c>
      <c r="G19" s="308">
        <v>6.9885832899788447E-2</v>
      </c>
      <c r="H19" s="321"/>
      <c r="I19" s="308">
        <v>0.11341548484336128</v>
      </c>
      <c r="K19" s="349"/>
    </row>
    <row r="20" spans="3:11" ht="14.1" customHeight="1" x14ac:dyDescent="0.2">
      <c r="C20" s="318" t="s">
        <v>10</v>
      </c>
      <c r="D20" s="21"/>
      <c r="E20" s="319">
        <v>27402.423312580933</v>
      </c>
      <c r="F20" s="319">
        <v>25242.9056729562</v>
      </c>
      <c r="G20" s="320">
        <v>8.5549487353126619E-2</v>
      </c>
      <c r="H20" s="321"/>
      <c r="I20" s="320">
        <v>0.11808300219152446</v>
      </c>
      <c r="K20" s="349"/>
    </row>
    <row r="21" spans="3:11" s="14" customFormat="1" ht="15" customHeight="1" thickBot="1" x14ac:dyDescent="0.25">
      <c r="C21" s="23" t="s">
        <v>139</v>
      </c>
      <c r="D21" s="24"/>
      <c r="E21" s="25">
        <v>38849.214542207483</v>
      </c>
      <c r="F21" s="25">
        <v>37345.187959628704</v>
      </c>
      <c r="G21" s="322">
        <v>4.0273638044202142E-2</v>
      </c>
      <c r="H21" s="323"/>
      <c r="I21" s="322">
        <v>7.7562856864188179E-2</v>
      </c>
      <c r="K21" s="349"/>
    </row>
    <row r="24" spans="3:11" hidden="1" x14ac:dyDescent="0.2">
      <c r="C24" s="516" t="s">
        <v>7</v>
      </c>
      <c r="D24" s="516"/>
      <c r="E24" s="516"/>
      <c r="F24" s="516"/>
      <c r="G24" s="516"/>
      <c r="H24" s="516"/>
      <c r="I24" s="516"/>
    </row>
    <row r="25" spans="3:11" ht="24.95" customHeight="1" x14ac:dyDescent="0.2">
      <c r="C25" s="516" t="s">
        <v>11</v>
      </c>
      <c r="D25" s="516"/>
      <c r="E25" s="516"/>
      <c r="F25" s="516"/>
      <c r="G25" s="516"/>
      <c r="H25" s="516"/>
      <c r="I25" s="516"/>
    </row>
    <row r="26" spans="3:11" x14ac:dyDescent="0.2">
      <c r="C26" s="7"/>
      <c r="D26" s="8"/>
      <c r="E26" s="9"/>
      <c r="F26" s="9"/>
      <c r="G26" s="9"/>
      <c r="H26" s="9"/>
      <c r="I26" s="9"/>
    </row>
    <row r="27" spans="3:11" s="14" customFormat="1" ht="21" customHeight="1" x14ac:dyDescent="0.25">
      <c r="C27" s="10"/>
      <c r="D27" s="11"/>
      <c r="E27" s="521" t="s">
        <v>135</v>
      </c>
      <c r="F27" s="521"/>
      <c r="G27" s="521"/>
      <c r="H27" s="12"/>
      <c r="I27" s="13" t="s">
        <v>137</v>
      </c>
    </row>
    <row r="28" spans="3:11" x14ac:dyDescent="0.2">
      <c r="C28" s="15" t="s">
        <v>9</v>
      </c>
      <c r="D28" s="16"/>
      <c r="E28" s="17" t="s">
        <v>165</v>
      </c>
      <c r="F28" s="17" t="s">
        <v>166</v>
      </c>
      <c r="G28" s="18" t="s">
        <v>8</v>
      </c>
      <c r="H28" s="19"/>
      <c r="I28" s="18" t="s">
        <v>8</v>
      </c>
    </row>
    <row r="29" spans="3:11" ht="14.1" customHeight="1" x14ac:dyDescent="0.2">
      <c r="C29" s="318" t="s">
        <v>1</v>
      </c>
      <c r="D29" s="12"/>
      <c r="E29" s="319">
        <v>30791.725193815579</v>
      </c>
      <c r="F29" s="319">
        <v>27072.565038462657</v>
      </c>
      <c r="G29" s="320">
        <v>0.13737745758737741</v>
      </c>
      <c r="H29" s="307"/>
      <c r="I29" s="320">
        <v>0.13710026113956442</v>
      </c>
      <c r="K29" s="349"/>
    </row>
    <row r="30" spans="3:11" ht="14.1" customHeight="1" x14ac:dyDescent="0.2">
      <c r="C30" s="20" t="s">
        <v>2</v>
      </c>
      <c r="D30" s="21"/>
      <c r="E30" s="22">
        <v>14918.371249672244</v>
      </c>
      <c r="F30" s="22">
        <v>13669.501429387477</v>
      </c>
      <c r="G30" s="308">
        <v>9.136176814758401E-2</v>
      </c>
      <c r="H30" s="321"/>
      <c r="I30" s="308">
        <v>9.0997326877516826E-2</v>
      </c>
      <c r="K30" s="349"/>
    </row>
    <row r="31" spans="3:11" ht="14.1" customHeight="1" x14ac:dyDescent="0.2">
      <c r="C31" s="318" t="s">
        <v>10</v>
      </c>
      <c r="D31" s="21"/>
      <c r="E31" s="319">
        <v>5082.8171976103167</v>
      </c>
      <c r="F31" s="319">
        <v>4956.0818159939172</v>
      </c>
      <c r="G31" s="320">
        <v>2.5571688749650656E-2</v>
      </c>
      <c r="H31" s="321"/>
      <c r="I31" s="320">
        <v>2.4069403336481887E-2</v>
      </c>
      <c r="K31" s="349"/>
    </row>
    <row r="32" spans="3:11" s="14" customFormat="1" ht="16.5" customHeight="1" thickBot="1" x14ac:dyDescent="0.25">
      <c r="C32" s="23" t="s">
        <v>138</v>
      </c>
      <c r="D32" s="24"/>
      <c r="E32" s="25">
        <v>6835.3949481293985</v>
      </c>
      <c r="F32" s="25">
        <v>6612.4648611352441</v>
      </c>
      <c r="G32" s="322">
        <v>3.3713613860457015E-2</v>
      </c>
      <c r="H32" s="323"/>
      <c r="I32" s="322">
        <v>3.2654730231262086E-2</v>
      </c>
      <c r="K32" s="349"/>
    </row>
    <row r="34" spans="3:9" hidden="1" x14ac:dyDescent="0.2">
      <c r="C34" s="516" t="s">
        <v>7</v>
      </c>
      <c r="D34" s="516"/>
      <c r="E34" s="516"/>
      <c r="F34" s="516"/>
      <c r="G34" s="516"/>
      <c r="H34" s="516"/>
      <c r="I34" s="516"/>
    </row>
    <row r="35" spans="3:9" ht="24.95" customHeight="1" x14ac:dyDescent="0.2">
      <c r="C35" s="516" t="s">
        <v>12</v>
      </c>
      <c r="D35" s="516"/>
      <c r="E35" s="516"/>
      <c r="F35" s="516"/>
      <c r="G35" s="516"/>
      <c r="H35" s="516"/>
      <c r="I35" s="516"/>
    </row>
    <row r="36" spans="3:9" x14ac:dyDescent="0.2">
      <c r="C36" s="7"/>
      <c r="D36" s="8"/>
      <c r="E36" s="9"/>
      <c r="F36" s="9"/>
      <c r="G36" s="9"/>
      <c r="H36" s="9"/>
      <c r="I36" s="9"/>
    </row>
    <row r="37" spans="3:9" s="14" customFormat="1" ht="21" customHeight="1" x14ac:dyDescent="0.25">
      <c r="C37" s="10"/>
      <c r="D37" s="11"/>
      <c r="E37" s="521" t="s">
        <v>135</v>
      </c>
      <c r="F37" s="521"/>
      <c r="G37" s="521"/>
      <c r="H37" s="12"/>
      <c r="I37" s="13" t="s">
        <v>137</v>
      </c>
    </row>
    <row r="38" spans="3:9" x14ac:dyDescent="0.2">
      <c r="C38" s="15" t="s">
        <v>9</v>
      </c>
      <c r="D38" s="16"/>
      <c r="E38" s="17" t="s">
        <v>165</v>
      </c>
      <c r="F38" s="17" t="s">
        <v>166</v>
      </c>
      <c r="G38" s="18" t="s">
        <v>8</v>
      </c>
      <c r="H38" s="19"/>
      <c r="I38" s="18" t="s">
        <v>8</v>
      </c>
    </row>
    <row r="39" spans="3:9" ht="14.1" customHeight="1" x14ac:dyDescent="0.2">
      <c r="C39" s="318" t="s">
        <v>1</v>
      </c>
      <c r="D39" s="12"/>
      <c r="E39" s="319">
        <v>22480.966358300673</v>
      </c>
      <c r="F39" s="319">
        <v>22042.987430076424</v>
      </c>
      <c r="G39" s="320">
        <v>1.98693089860702E-2</v>
      </c>
      <c r="H39" s="307"/>
      <c r="I39" s="320">
        <v>6.422181130095117E-2</v>
      </c>
    </row>
    <row r="40" spans="3:9" ht="14.1" customHeight="1" x14ac:dyDescent="0.2">
      <c r="C40" s="20" t="s">
        <v>2</v>
      </c>
      <c r="D40" s="21"/>
      <c r="E40" s="22">
        <v>9066.1553088576202</v>
      </c>
      <c r="F40" s="22">
        <v>8269.4310469018819</v>
      </c>
      <c r="G40" s="308">
        <v>9.6345716825854577E-2</v>
      </c>
      <c r="H40" s="321"/>
      <c r="I40" s="308">
        <v>0.14161529657074712</v>
      </c>
    </row>
    <row r="41" spans="3:9" ht="14.1" customHeight="1" x14ac:dyDescent="0.2">
      <c r="C41" s="318" t="s">
        <v>10</v>
      </c>
      <c r="D41" s="21"/>
      <c r="E41" s="319">
        <v>2695.1143885845972</v>
      </c>
      <c r="F41" s="319">
        <v>2272.784247203143</v>
      </c>
      <c r="G41" s="320">
        <v>0.18582060391397381</v>
      </c>
      <c r="H41" s="321"/>
      <c r="I41" s="320">
        <v>0.20553245429027345</v>
      </c>
    </row>
    <row r="42" spans="3:9" s="14" customFormat="1" ht="16.5" customHeight="1" thickBot="1" x14ac:dyDescent="0.25">
      <c r="C42" s="23" t="s">
        <v>138</v>
      </c>
      <c r="D42" s="24"/>
      <c r="E42" s="25">
        <v>3812.8053954436773</v>
      </c>
      <c r="F42" s="25">
        <v>3385.3693037426306</v>
      </c>
      <c r="G42" s="322">
        <v>0.12625981195862535</v>
      </c>
      <c r="H42" s="323"/>
      <c r="I42" s="322">
        <v>0.1593105566374291</v>
      </c>
    </row>
  </sheetData>
  <mergeCells count="11">
    <mergeCell ref="E37:G37"/>
    <mergeCell ref="C3:I3"/>
    <mergeCell ref="E5:G5"/>
    <mergeCell ref="C13:I13"/>
    <mergeCell ref="C14:I14"/>
    <mergeCell ref="E16:G16"/>
    <mergeCell ref="C24:I24"/>
    <mergeCell ref="C25:I25"/>
    <mergeCell ref="E27:G27"/>
    <mergeCell ref="C34:I34"/>
    <mergeCell ref="C35:I35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7"/>
  <sheetViews>
    <sheetView showGridLines="0" zoomScale="80" zoomScaleNormal="80" workbookViewId="0"/>
  </sheetViews>
  <sheetFormatPr baseColWidth="10" defaultColWidth="9.85546875" defaultRowHeight="15.75" x14ac:dyDescent="0.25"/>
  <cols>
    <col min="1" max="1" width="9.85546875" style="26"/>
    <col min="2" max="2" width="49.7109375" style="27" customWidth="1"/>
    <col min="3" max="3" width="2.42578125" style="214" customWidth="1"/>
    <col min="4" max="4" width="17.28515625" style="215" customWidth="1"/>
    <col min="5" max="5" width="18.7109375" style="215" bestFit="1" customWidth="1"/>
    <col min="6" max="6" width="10.7109375" style="215" customWidth="1"/>
    <col min="7" max="7" width="3.5703125" style="205" customWidth="1"/>
    <col min="8" max="8" width="51.85546875" style="214" customWidth="1"/>
    <col min="9" max="9" width="2.42578125" style="26" customWidth="1"/>
    <col min="10" max="10" width="17.28515625" style="27" customWidth="1"/>
    <col min="11" max="11" width="17.28515625" style="26" customWidth="1"/>
    <col min="12" max="16384" width="9.85546875" style="27"/>
  </cols>
  <sheetData>
    <row r="2" spans="2:19" ht="15" customHeight="1" x14ac:dyDescent="0.25">
      <c r="B2" s="522" t="s">
        <v>13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</row>
    <row r="3" spans="2:19" ht="15" customHeight="1" x14ac:dyDescent="0.25">
      <c r="B3" s="522" t="s">
        <v>80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</row>
    <row r="4" spans="2:19" ht="13.5" customHeight="1" x14ac:dyDescent="0.25">
      <c r="B4" s="523" t="s">
        <v>22</v>
      </c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196"/>
      <c r="N4" s="197"/>
      <c r="O4" s="197"/>
      <c r="P4" s="197"/>
      <c r="Q4" s="197"/>
      <c r="R4" s="197"/>
      <c r="S4" s="197"/>
    </row>
    <row r="5" spans="2:19" ht="11.1" customHeight="1" x14ac:dyDescent="0.25">
      <c r="C5" s="198"/>
      <c r="D5" s="199"/>
      <c r="E5" s="199"/>
      <c r="F5" s="199"/>
      <c r="G5" s="200"/>
      <c r="H5" s="201"/>
      <c r="J5" s="26"/>
    </row>
    <row r="6" spans="2:19" ht="35.1" customHeight="1" x14ac:dyDescent="0.25">
      <c r="B6" s="202" t="s">
        <v>24</v>
      </c>
      <c r="C6" s="203"/>
      <c r="D6" s="204" t="s">
        <v>172</v>
      </c>
      <c r="E6" s="204" t="s">
        <v>155</v>
      </c>
      <c r="F6" s="204" t="s">
        <v>14</v>
      </c>
      <c r="H6" s="206" t="s">
        <v>158</v>
      </c>
      <c r="I6" s="207"/>
      <c r="J6" s="204" t="s">
        <v>172</v>
      </c>
      <c r="K6" s="204" t="s">
        <v>155</v>
      </c>
      <c r="L6" s="204" t="s">
        <v>14</v>
      </c>
    </row>
    <row r="7" spans="2:19" ht="30.75" customHeight="1" x14ac:dyDescent="0.25">
      <c r="B7" s="210" t="s">
        <v>117</v>
      </c>
      <c r="H7" s="210" t="s">
        <v>121</v>
      </c>
    </row>
    <row r="8" spans="2:19" ht="20.100000000000001" customHeight="1" x14ac:dyDescent="0.25">
      <c r="B8" s="526" t="s">
        <v>16</v>
      </c>
      <c r="H8" s="360" t="s">
        <v>186</v>
      </c>
      <c r="I8" s="211"/>
      <c r="J8" s="355">
        <v>2452.9999999999964</v>
      </c>
      <c r="K8" s="355">
        <v>5017</v>
      </c>
      <c r="L8" s="356">
        <v>-0.51106238788120462</v>
      </c>
    </row>
    <row r="9" spans="2:19" ht="20.100000000000001" customHeight="1" x14ac:dyDescent="0.25">
      <c r="B9" s="526"/>
      <c r="C9" s="208"/>
      <c r="D9" s="209">
        <v>47247.727693024484</v>
      </c>
      <c r="E9" s="209">
        <v>43497</v>
      </c>
      <c r="F9" s="337">
        <v>8.6229571994033805E-2</v>
      </c>
      <c r="H9" s="340" t="s">
        <v>187</v>
      </c>
      <c r="I9" s="208"/>
      <c r="J9" s="209">
        <v>22744.810247094741</v>
      </c>
      <c r="K9" s="209">
        <v>17195</v>
      </c>
      <c r="L9" s="339">
        <v>0.3227572112297028</v>
      </c>
    </row>
    <row r="10" spans="2:19" ht="19.5" customHeight="1" x14ac:dyDescent="0.25">
      <c r="B10" s="354" t="s">
        <v>17</v>
      </c>
      <c r="C10" s="211"/>
      <c r="D10" s="355">
        <v>13013.60979444952</v>
      </c>
      <c r="E10" s="355">
        <v>11523</v>
      </c>
      <c r="F10" s="356">
        <v>0.12935952394771499</v>
      </c>
      <c r="H10" s="360" t="s">
        <v>188</v>
      </c>
      <c r="I10" s="211"/>
      <c r="J10" s="355">
        <v>614.34527117564198</v>
      </c>
      <c r="K10" s="355">
        <v>560</v>
      </c>
      <c r="L10" s="356"/>
    </row>
    <row r="11" spans="2:19" ht="20.100000000000001" customHeight="1" x14ac:dyDescent="0.25">
      <c r="B11" s="334" t="s">
        <v>18</v>
      </c>
      <c r="C11" s="335"/>
      <c r="D11" s="336">
        <v>11959.83839571627</v>
      </c>
      <c r="E11" s="336">
        <v>9727</v>
      </c>
      <c r="F11" s="337">
        <v>0.22955057013634939</v>
      </c>
      <c r="H11" s="340" t="s">
        <v>189</v>
      </c>
      <c r="I11" s="208"/>
      <c r="J11" s="209">
        <v>20408.948687255393</v>
      </c>
      <c r="K11" s="209">
        <v>20073</v>
      </c>
      <c r="L11" s="339">
        <v>1.6736346697324489E-2</v>
      </c>
    </row>
    <row r="12" spans="2:19" ht="20.100000000000001" customHeight="1" x14ac:dyDescent="0.25">
      <c r="B12" s="354" t="s">
        <v>19</v>
      </c>
      <c r="C12" s="211"/>
      <c r="D12" s="355">
        <v>8141.5140377103862</v>
      </c>
      <c r="E12" s="355">
        <v>7693</v>
      </c>
      <c r="F12" s="356">
        <v>5.8301577760351719E-2</v>
      </c>
      <c r="H12" s="361" t="s">
        <v>190</v>
      </c>
      <c r="I12" s="211"/>
      <c r="J12" s="362">
        <v>46221.104205525757</v>
      </c>
      <c r="K12" s="362">
        <v>42845</v>
      </c>
      <c r="L12" s="363">
        <v>7.8798090921362141E-2</v>
      </c>
    </row>
    <row r="13" spans="2:19" ht="20.25" customHeight="1" x14ac:dyDescent="0.25">
      <c r="B13" s="212" t="s">
        <v>20</v>
      </c>
      <c r="C13" s="208"/>
      <c r="D13" s="213">
        <v>80364.389920900707</v>
      </c>
      <c r="E13" s="213">
        <v>72440</v>
      </c>
      <c r="F13" s="338">
        <v>0.10939246163584637</v>
      </c>
      <c r="H13" s="210" t="s">
        <v>119</v>
      </c>
    </row>
    <row r="14" spans="2:19" ht="19.149999999999999" customHeight="1" x14ac:dyDescent="0.25">
      <c r="B14" s="509" t="s">
        <v>118</v>
      </c>
      <c r="C14" s="211"/>
      <c r="D14" s="355"/>
      <c r="E14" s="355"/>
      <c r="F14" s="356"/>
      <c r="H14" s="508" t="s">
        <v>122</v>
      </c>
      <c r="I14" s="211"/>
      <c r="J14" s="355">
        <v>83329.470414998737</v>
      </c>
      <c r="K14" s="355">
        <v>82461</v>
      </c>
      <c r="L14" s="356">
        <v>1.0531892834172885E-2</v>
      </c>
    </row>
    <row r="15" spans="2:19" x14ac:dyDescent="0.25">
      <c r="B15" s="343" t="s">
        <v>21</v>
      </c>
      <c r="C15" s="335"/>
      <c r="D15" s="336">
        <v>113827.02065744487</v>
      </c>
      <c r="E15" s="336">
        <v>109551</v>
      </c>
      <c r="F15" s="337">
        <v>3.9032237564649019E-2</v>
      </c>
      <c r="H15" s="340" t="s">
        <v>191</v>
      </c>
      <c r="I15" s="208"/>
      <c r="J15" s="209">
        <v>890.91318172362503</v>
      </c>
      <c r="K15" s="209">
        <v>746</v>
      </c>
      <c r="L15" s="339"/>
    </row>
    <row r="16" spans="2:19" ht="20.100000000000001" customHeight="1" x14ac:dyDescent="0.25">
      <c r="B16" s="354" t="s">
        <v>192</v>
      </c>
      <c r="C16" s="211"/>
      <c r="D16" s="355">
        <v>-51643.752658362704</v>
      </c>
      <c r="E16" s="355">
        <v>-50091</v>
      </c>
      <c r="F16" s="356">
        <v>3.0998635650370421E-2</v>
      </c>
      <c r="H16" s="360" t="s">
        <v>193</v>
      </c>
      <c r="I16" s="211"/>
      <c r="J16" s="355">
        <v>13554</v>
      </c>
      <c r="K16" s="355">
        <v>14557</v>
      </c>
      <c r="L16" s="356">
        <v>-6.8901559387236411E-2</v>
      </c>
    </row>
    <row r="17" spans="2:12" ht="20.100000000000001" customHeight="1" x14ac:dyDescent="0.25">
      <c r="B17" s="212" t="s">
        <v>194</v>
      </c>
      <c r="C17" s="208"/>
      <c r="D17" s="213">
        <v>62183.267999082163</v>
      </c>
      <c r="E17" s="213">
        <v>59460</v>
      </c>
      <c r="F17" s="338">
        <v>4.5799999984563744E-2</v>
      </c>
      <c r="H17" s="351" t="s">
        <v>195</v>
      </c>
      <c r="I17" s="211"/>
      <c r="J17" s="341">
        <v>143995</v>
      </c>
      <c r="K17" s="341">
        <v>140609</v>
      </c>
      <c r="L17" s="342">
        <v>2.4080962100576864E-2</v>
      </c>
    </row>
    <row r="18" spans="2:12" ht="20.100000000000001" customHeight="1" x14ac:dyDescent="0.25">
      <c r="B18" s="354" t="s">
        <v>196</v>
      </c>
      <c r="C18" s="211"/>
      <c r="D18" s="355">
        <v>1471.696607020898</v>
      </c>
      <c r="E18" s="355">
        <v>1278</v>
      </c>
      <c r="F18" s="356">
        <v>0.15156229031369173</v>
      </c>
      <c r="H18" s="364" t="s">
        <v>25</v>
      </c>
      <c r="I18" s="211"/>
      <c r="J18" s="355"/>
      <c r="K18" s="355"/>
      <c r="L18" s="356"/>
    </row>
    <row r="19" spans="2:12" ht="20.100000000000001" customHeight="1" x14ac:dyDescent="0.25">
      <c r="B19" s="343" t="s">
        <v>197</v>
      </c>
      <c r="C19" s="335"/>
      <c r="D19" s="336">
        <v>7493.5402099737648</v>
      </c>
      <c r="E19" s="336">
        <v>7623</v>
      </c>
      <c r="F19" s="337">
        <v>-1.6982787619865602E-2</v>
      </c>
      <c r="H19" s="340" t="s">
        <v>23</v>
      </c>
      <c r="I19" s="211"/>
      <c r="J19" s="209">
        <v>6022</v>
      </c>
      <c r="K19" s="209">
        <v>5583</v>
      </c>
      <c r="L19" s="339">
        <v>7.8631560093139985E-2</v>
      </c>
    </row>
    <row r="20" spans="2:12" ht="20.100000000000001" customHeight="1" x14ac:dyDescent="0.25">
      <c r="B20" s="354" t="s">
        <v>198</v>
      </c>
      <c r="C20" s="211"/>
      <c r="D20" s="355">
        <v>102174.48546525955</v>
      </c>
      <c r="E20" s="355">
        <v>103971</v>
      </c>
      <c r="F20" s="356">
        <v>-1.7278996400346691E-2</v>
      </c>
      <c r="H20" s="360" t="s">
        <v>199</v>
      </c>
      <c r="I20" s="211"/>
      <c r="J20" s="355">
        <v>121550</v>
      </c>
      <c r="K20" s="355">
        <v>116874</v>
      </c>
      <c r="L20" s="356">
        <v>4.0008898471858512E-2</v>
      </c>
    </row>
    <row r="21" spans="2:12" ht="20.100000000000001" customHeight="1" x14ac:dyDescent="0.25">
      <c r="B21" s="324" t="s">
        <v>200</v>
      </c>
      <c r="C21" s="208"/>
      <c r="D21" s="209">
        <v>17880.296243407101</v>
      </c>
      <c r="E21" s="209">
        <v>18294</v>
      </c>
      <c r="F21" s="339">
        <v>-2.2614177139657743E-2</v>
      </c>
      <c r="H21" s="352" t="s">
        <v>201</v>
      </c>
      <c r="I21" s="211"/>
      <c r="J21" s="341">
        <v>127572</v>
      </c>
      <c r="K21" s="341">
        <v>122457</v>
      </c>
      <c r="L21" s="342">
        <v>4.1769764080452632E-2</v>
      </c>
    </row>
    <row r="22" spans="2:12" ht="25.5" customHeight="1" thickBot="1" x14ac:dyDescent="0.3">
      <c r="B22" s="357" t="s">
        <v>202</v>
      </c>
      <c r="C22" s="335"/>
      <c r="D22" s="358">
        <v>271566.9764456441</v>
      </c>
      <c r="E22" s="358">
        <v>263066</v>
      </c>
      <c r="F22" s="359">
        <v>3.2314994889663051E-2</v>
      </c>
      <c r="H22" s="357" t="s">
        <v>203</v>
      </c>
      <c r="I22" s="335"/>
      <c r="J22" s="358">
        <v>271566.9766630822</v>
      </c>
      <c r="K22" s="358">
        <v>263066</v>
      </c>
      <c r="L22" s="359">
        <v>3.2314995716216544E-2</v>
      </c>
    </row>
    <row r="23" spans="2:12" ht="25.5" customHeight="1" x14ac:dyDescent="0.25"/>
    <row r="24" spans="2:12" ht="25.5" customHeight="1" x14ac:dyDescent="0.25"/>
    <row r="25" spans="2:12" ht="20.100000000000001" customHeight="1" x14ac:dyDescent="0.25">
      <c r="B25" s="216"/>
      <c r="C25" s="217"/>
      <c r="D25" s="524" t="s">
        <v>173</v>
      </c>
      <c r="E25" s="524"/>
      <c r="F25" s="524"/>
      <c r="G25" s="218"/>
      <c r="H25" s="219"/>
      <c r="I25" s="220"/>
      <c r="J25" s="26"/>
    </row>
    <row r="26" spans="2:12" ht="45.75" customHeight="1" x14ac:dyDescent="0.25">
      <c r="B26" s="202" t="s">
        <v>26</v>
      </c>
      <c r="C26" s="203"/>
      <c r="D26" s="252" t="s">
        <v>123</v>
      </c>
      <c r="E26" s="252" t="s">
        <v>124</v>
      </c>
      <c r="F26" s="252" t="s">
        <v>27</v>
      </c>
      <c r="G26" s="221"/>
      <c r="H26" s="525" t="s">
        <v>36</v>
      </c>
      <c r="I26" s="525"/>
      <c r="J26" s="525"/>
      <c r="K26" s="525"/>
      <c r="L26" s="525"/>
    </row>
    <row r="27" spans="2:12" ht="20.100000000000001" customHeight="1" x14ac:dyDescent="0.25">
      <c r="B27" s="222" t="s">
        <v>28</v>
      </c>
      <c r="C27" s="217"/>
      <c r="D27" s="223"/>
      <c r="E27" s="224"/>
      <c r="F27" s="225"/>
      <c r="G27" s="225"/>
      <c r="H27" s="226"/>
      <c r="I27" s="227"/>
    </row>
    <row r="28" spans="2:12" ht="20.100000000000001" customHeight="1" x14ac:dyDescent="0.25">
      <c r="B28" s="365" t="s">
        <v>29</v>
      </c>
      <c r="C28" s="217"/>
      <c r="D28" s="495">
        <v>0.53465830349399701</v>
      </c>
      <c r="E28" s="495">
        <v>9.5137841937784073E-2</v>
      </c>
      <c r="F28" s="495">
        <v>7.4745738899875125E-2</v>
      </c>
      <c r="G28" s="225"/>
      <c r="H28" s="226"/>
      <c r="I28" s="228"/>
    </row>
    <row r="29" spans="2:12" ht="20.100000000000001" customHeight="1" x14ac:dyDescent="0.25">
      <c r="B29" s="229" t="s">
        <v>30</v>
      </c>
      <c r="C29" s="217"/>
      <c r="D29" s="496">
        <v>0.27867988282105227</v>
      </c>
      <c r="E29" s="496">
        <v>0.14586768099338432</v>
      </c>
      <c r="F29" s="496">
        <v>2.5964625062180686E-2</v>
      </c>
      <c r="G29" s="225"/>
      <c r="H29" s="226"/>
      <c r="I29" s="228"/>
    </row>
    <row r="30" spans="2:12" ht="20.100000000000001" customHeight="1" x14ac:dyDescent="0.25">
      <c r="B30" s="365" t="s">
        <v>31</v>
      </c>
      <c r="C30" s="217"/>
      <c r="D30" s="495">
        <v>1.7381416101886916E-2</v>
      </c>
      <c r="E30" s="495">
        <v>0</v>
      </c>
      <c r="F30" s="495">
        <v>5.9011633606289866E-2</v>
      </c>
      <c r="G30" s="225"/>
      <c r="H30" s="226"/>
      <c r="I30" s="228"/>
    </row>
    <row r="31" spans="2:12" ht="20.100000000000001" customHeight="1" x14ac:dyDescent="0.25">
      <c r="B31" s="229" t="s">
        <v>32</v>
      </c>
      <c r="C31" s="217"/>
      <c r="D31" s="496">
        <v>0.14708436899616295</v>
      </c>
      <c r="E31" s="496">
        <v>0.55645737065320833</v>
      </c>
      <c r="F31" s="496">
        <v>8.7491584796170738E-2</v>
      </c>
      <c r="G31" s="225"/>
      <c r="H31" s="226"/>
      <c r="I31" s="228"/>
    </row>
    <row r="32" spans="2:12" ht="20.100000000000001" customHeight="1" x14ac:dyDescent="0.25">
      <c r="B32" s="365" t="s">
        <v>33</v>
      </c>
      <c r="C32" s="217"/>
      <c r="D32" s="495">
        <v>1.6608928875495952E-2</v>
      </c>
      <c r="E32" s="495">
        <v>0</v>
      </c>
      <c r="F32" s="495">
        <v>6.5638386554621841E-2</v>
      </c>
      <c r="G32" s="225"/>
      <c r="H32" s="226"/>
      <c r="I32" s="228"/>
    </row>
    <row r="33" spans="1:11" ht="20.100000000000001" customHeight="1" x14ac:dyDescent="0.25">
      <c r="B33" s="229" t="s">
        <v>34</v>
      </c>
      <c r="C33" s="217"/>
      <c r="D33" s="496">
        <v>5.5870997114049799E-3</v>
      </c>
      <c r="E33" s="496">
        <v>0</v>
      </c>
      <c r="F33" s="496">
        <v>0.41021739130434781</v>
      </c>
      <c r="G33" s="225"/>
      <c r="H33" s="226"/>
      <c r="I33" s="228"/>
    </row>
    <row r="34" spans="1:11" ht="20.100000000000001" customHeight="1" thickBot="1" x14ac:dyDescent="0.3">
      <c r="B34" s="230" t="s">
        <v>35</v>
      </c>
      <c r="C34" s="217"/>
      <c r="D34" s="497">
        <v>1</v>
      </c>
      <c r="E34" s="498">
        <v>0.15186064016183665</v>
      </c>
      <c r="F34" s="498">
        <v>6.4475707686573472E-2</v>
      </c>
      <c r="G34" s="225"/>
      <c r="H34" s="226"/>
      <c r="I34" s="231"/>
    </row>
    <row r="35" spans="1:11" ht="18" customHeight="1" x14ac:dyDescent="0.25">
      <c r="B35" s="232" t="s">
        <v>103</v>
      </c>
      <c r="C35" s="226"/>
      <c r="D35" s="225"/>
      <c r="E35" s="225"/>
      <c r="F35" s="225"/>
      <c r="G35" s="225"/>
      <c r="H35" s="226"/>
      <c r="I35" s="231"/>
    </row>
    <row r="36" spans="1:11" ht="18" customHeight="1" x14ac:dyDescent="0.25">
      <c r="B36" s="232" t="s">
        <v>153</v>
      </c>
      <c r="C36" s="226"/>
      <c r="D36" s="225"/>
      <c r="E36" s="225"/>
      <c r="F36" s="225"/>
      <c r="G36" s="225"/>
      <c r="H36" s="226"/>
      <c r="I36" s="231"/>
    </row>
    <row r="37" spans="1:11" ht="11.1" customHeight="1" x14ac:dyDescent="0.25">
      <c r="B37" s="231"/>
      <c r="C37" s="226"/>
      <c r="D37" s="233"/>
      <c r="E37" s="233"/>
      <c r="F37" s="233"/>
      <c r="G37" s="234"/>
      <c r="H37" s="235"/>
      <c r="I37" s="236"/>
    </row>
    <row r="38" spans="1:11" ht="11.1" customHeight="1" x14ac:dyDescent="0.25">
      <c r="D38" s="199"/>
      <c r="G38" s="215"/>
      <c r="I38" s="27"/>
    </row>
    <row r="39" spans="1:11" ht="35.1" customHeight="1" x14ac:dyDescent="0.25">
      <c r="B39" s="202" t="s">
        <v>37</v>
      </c>
      <c r="C39" s="237"/>
      <c r="D39" s="204" t="s">
        <v>174</v>
      </c>
      <c r="E39" s="204" t="s">
        <v>156</v>
      </c>
      <c r="F39" s="204" t="s">
        <v>8</v>
      </c>
      <c r="G39" s="215"/>
      <c r="I39" s="27"/>
    </row>
    <row r="40" spans="1:11" ht="20.100000000000001" customHeight="1" x14ac:dyDescent="0.25">
      <c r="B40" s="365" t="s">
        <v>104</v>
      </c>
      <c r="C40" s="238"/>
      <c r="D40" s="366">
        <v>35243.093475892791</v>
      </c>
      <c r="E40" s="366">
        <v>42194.34633648672</v>
      </c>
      <c r="F40" s="367">
        <v>-0.16474370298712204</v>
      </c>
      <c r="G40" s="215"/>
      <c r="I40" s="27"/>
    </row>
    <row r="41" spans="1:11" ht="31.5" customHeight="1" x14ac:dyDescent="0.25">
      <c r="B41" s="229" t="s">
        <v>105</v>
      </c>
      <c r="C41" s="229"/>
      <c r="D41" s="303">
        <v>0.90717647425286163</v>
      </c>
      <c r="E41" s="303">
        <v>1.1298469399082982</v>
      </c>
      <c r="F41" s="239"/>
      <c r="G41" s="215"/>
      <c r="I41" s="27"/>
    </row>
    <row r="42" spans="1:11" ht="20.100000000000001" customHeight="1" x14ac:dyDescent="0.25">
      <c r="B42" s="365" t="s">
        <v>106</v>
      </c>
      <c r="C42" s="238"/>
      <c r="D42" s="368">
        <v>7.385813203283667</v>
      </c>
      <c r="E42" s="368">
        <v>5.4554582241674288</v>
      </c>
      <c r="F42" s="369"/>
      <c r="G42" s="215"/>
      <c r="I42" s="27"/>
    </row>
    <row r="43" spans="1:11" s="30" customFormat="1" ht="18.75" thickBot="1" x14ac:dyDescent="0.3">
      <c r="A43" s="29"/>
      <c r="B43" s="240" t="s">
        <v>107</v>
      </c>
      <c r="C43" s="240"/>
      <c r="D43" s="499">
        <v>0.40674135277226947</v>
      </c>
      <c r="E43" s="499">
        <v>0.42689315966566349</v>
      </c>
      <c r="F43" s="240"/>
      <c r="G43" s="241"/>
      <c r="H43" s="242"/>
      <c r="K43" s="29"/>
    </row>
    <row r="44" spans="1:11" ht="18" customHeight="1" x14ac:dyDescent="0.25">
      <c r="B44" s="232" t="s">
        <v>108</v>
      </c>
      <c r="C44" s="238"/>
      <c r="D44" s="243"/>
      <c r="E44" s="243"/>
      <c r="F44" s="238"/>
      <c r="G44" s="215"/>
      <c r="I44" s="27"/>
    </row>
    <row r="45" spans="1:11" ht="18" customHeight="1" x14ac:dyDescent="0.25">
      <c r="B45" s="232" t="s">
        <v>109</v>
      </c>
      <c r="D45" s="199"/>
      <c r="G45" s="215"/>
      <c r="I45" s="27"/>
    </row>
    <row r="46" spans="1:11" ht="18" customHeight="1" x14ac:dyDescent="0.25">
      <c r="B46" s="232" t="s">
        <v>110</v>
      </c>
      <c r="D46" s="199"/>
      <c r="G46" s="215"/>
      <c r="I46" s="27"/>
    </row>
    <row r="47" spans="1:11" x14ac:dyDescent="0.25">
      <c r="B47" s="231"/>
      <c r="D47" s="199"/>
      <c r="G47" s="215"/>
      <c r="I47" s="27"/>
    </row>
    <row r="48" spans="1:11" x14ac:dyDescent="0.25">
      <c r="F48" s="244"/>
      <c r="G48" s="245"/>
    </row>
    <row r="49" spans="4:7" x14ac:dyDescent="0.25">
      <c r="D49" s="246"/>
      <c r="E49" s="246"/>
      <c r="G49" s="247"/>
    </row>
    <row r="50" spans="4:7" x14ac:dyDescent="0.25">
      <c r="E50" s="246"/>
      <c r="G50" s="248"/>
    </row>
    <row r="51" spans="4:7" x14ac:dyDescent="0.25">
      <c r="G51" s="249"/>
    </row>
    <row r="52" spans="4:7" x14ac:dyDescent="0.25">
      <c r="E52" s="250"/>
      <c r="G52" s="247"/>
    </row>
    <row r="57" spans="4:7" x14ac:dyDescent="0.25">
      <c r="D57" s="251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7"/>
  <sheetViews>
    <sheetView showGridLines="0" zoomScale="110" zoomScaleNormal="110" workbookViewId="0">
      <selection sqref="A1:O1"/>
    </sheetView>
  </sheetViews>
  <sheetFormatPr baseColWidth="10" defaultColWidth="9.85546875" defaultRowHeight="15.75" x14ac:dyDescent="0.25"/>
  <cols>
    <col min="1" max="1" width="42.28515625" style="107" customWidth="1"/>
    <col min="2" max="2" width="1.7109375" style="109" customWidth="1"/>
    <col min="3" max="5" width="8.7109375" style="110" customWidth="1"/>
    <col min="6" max="6" width="8.7109375" style="111" customWidth="1"/>
    <col min="7" max="7" width="8.7109375" style="110" customWidth="1"/>
    <col min="8" max="8" width="10" style="110" customWidth="1"/>
    <col min="9" max="9" width="2.7109375" style="112" customWidth="1"/>
    <col min="10" max="14" width="8.7109375" style="107" customWidth="1"/>
    <col min="15" max="15" width="10.28515625" style="107" customWidth="1"/>
    <col min="16" max="16384" width="9.85546875" style="107"/>
  </cols>
  <sheetData>
    <row r="1" spans="1:16" s="31" customFormat="1" ht="15" customHeight="1" x14ac:dyDescent="0.25">
      <c r="A1" s="516" t="s">
        <v>13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6" s="31" customFormat="1" ht="15" customHeight="1" x14ac:dyDescent="0.25">
      <c r="A2" s="528" t="s">
        <v>40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</row>
    <row r="3" spans="1:16" s="31" customFormat="1" ht="11.1" customHeight="1" x14ac:dyDescent="0.25">
      <c r="A3" s="529" t="s">
        <v>41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</row>
    <row r="4" spans="1:16" s="31" customFormat="1" ht="10.5" customHeight="1" x14ac:dyDescent="0.25">
      <c r="A4" s="32"/>
      <c r="B4" s="33"/>
      <c r="C4" s="34"/>
      <c r="D4" s="34"/>
      <c r="E4" s="34"/>
      <c r="F4" s="35"/>
      <c r="G4" s="34"/>
      <c r="H4" s="34"/>
      <c r="I4" s="36"/>
      <c r="J4" s="37"/>
      <c r="K4" s="37"/>
      <c r="L4" s="38"/>
    </row>
    <row r="5" spans="1:16" s="31" customFormat="1" ht="15" customHeight="1" x14ac:dyDescent="0.25">
      <c r="A5" s="39"/>
      <c r="B5" s="40"/>
      <c r="C5" s="530" t="s">
        <v>171</v>
      </c>
      <c r="D5" s="530"/>
      <c r="E5" s="530"/>
      <c r="F5" s="530"/>
      <c r="G5" s="530"/>
      <c r="H5" s="530"/>
      <c r="I5" s="41"/>
      <c r="J5" s="530" t="s">
        <v>170</v>
      </c>
      <c r="K5" s="530"/>
      <c r="L5" s="530"/>
      <c r="M5" s="530"/>
      <c r="N5" s="530"/>
      <c r="O5" s="530"/>
    </row>
    <row r="6" spans="1:16" s="31" customFormat="1" ht="30.95" customHeight="1" x14ac:dyDescent="0.25">
      <c r="A6" s="42"/>
      <c r="B6" s="43"/>
      <c r="C6" s="259">
        <v>2021</v>
      </c>
      <c r="D6" s="259" t="s">
        <v>125</v>
      </c>
      <c r="E6" s="259">
        <v>2020</v>
      </c>
      <c r="F6" s="259" t="s">
        <v>125</v>
      </c>
      <c r="G6" s="44" t="s">
        <v>128</v>
      </c>
      <c r="H6" s="44" t="s">
        <v>141</v>
      </c>
      <c r="I6" s="45"/>
      <c r="J6" s="259">
        <v>2021</v>
      </c>
      <c r="K6" s="259" t="s">
        <v>125</v>
      </c>
      <c r="L6" s="259">
        <v>2020</v>
      </c>
      <c r="M6" s="259" t="s">
        <v>125</v>
      </c>
      <c r="N6" s="44" t="s">
        <v>128</v>
      </c>
      <c r="O6" s="44" t="s">
        <v>140</v>
      </c>
    </row>
    <row r="7" spans="1:16" s="31" customFormat="1" ht="15" customHeight="1" x14ac:dyDescent="0.2">
      <c r="A7" s="491" t="s">
        <v>92</v>
      </c>
      <c r="B7" s="46"/>
      <c r="C7" s="489">
        <v>5564.271514277827</v>
      </c>
      <c r="D7" s="489"/>
      <c r="E7" s="489">
        <v>4924.5419443243263</v>
      </c>
      <c r="F7" s="489"/>
      <c r="G7" s="490">
        <v>0.12990641102992484</v>
      </c>
      <c r="H7" s="490">
        <v>0.12992250227187485</v>
      </c>
      <c r="I7" s="47"/>
      <c r="J7" s="489">
        <v>19490.883936038765</v>
      </c>
      <c r="K7" s="489"/>
      <c r="L7" s="489">
        <v>17397.677514768831</v>
      </c>
      <c r="M7" s="489"/>
      <c r="N7" s="490">
        <v>0.12031527883494886</v>
      </c>
      <c r="O7" s="490">
        <v>0.12031660064797034</v>
      </c>
    </row>
    <row r="8" spans="1:16" s="31" customFormat="1" ht="15" customHeight="1" x14ac:dyDescent="0.2">
      <c r="A8" s="370" t="s">
        <v>93</v>
      </c>
      <c r="B8" s="48"/>
      <c r="C8" s="371">
        <v>951.33839857349039</v>
      </c>
      <c r="D8" s="371"/>
      <c r="E8" s="371">
        <v>902.1796219273474</v>
      </c>
      <c r="F8" s="371"/>
      <c r="G8" s="410">
        <v>5.4488901601572381E-2</v>
      </c>
      <c r="H8" s="410">
        <v>5.4488901601572381E-2</v>
      </c>
      <c r="I8" s="47"/>
      <c r="J8" s="371">
        <v>3457.8197003961895</v>
      </c>
      <c r="K8" s="371"/>
      <c r="L8" s="371">
        <v>3284.3455702894939</v>
      </c>
      <c r="M8" s="371"/>
      <c r="N8" s="410">
        <v>5.2818476738854647E-2</v>
      </c>
      <c r="O8" s="410">
        <v>5.2807104384767767E-2</v>
      </c>
    </row>
    <row r="9" spans="1:16" s="31" customFormat="1" ht="15" customHeight="1" x14ac:dyDescent="0.2">
      <c r="A9" s="114" t="s">
        <v>42</v>
      </c>
      <c r="B9" s="113"/>
      <c r="C9" s="350">
        <v>54.305176828104358</v>
      </c>
      <c r="D9" s="350"/>
      <c r="E9" s="350">
        <v>49.831391078254704</v>
      </c>
      <c r="F9" s="254"/>
      <c r="G9" s="411">
        <v>8.9778463997203461E-2</v>
      </c>
      <c r="H9" s="411"/>
      <c r="I9" s="49"/>
      <c r="J9" s="350">
        <v>52.986295492374325</v>
      </c>
      <c r="K9" s="350"/>
      <c r="L9" s="350">
        <v>50.630022375848633</v>
      </c>
      <c r="M9" s="254"/>
      <c r="N9" s="411">
        <v>4.6539049480050609E-2</v>
      </c>
      <c r="O9" s="411"/>
    </row>
    <row r="10" spans="1:16" s="31" customFormat="1" ht="15" customHeight="1" x14ac:dyDescent="0.2">
      <c r="A10" s="374" t="s">
        <v>43</v>
      </c>
      <c r="B10" s="48"/>
      <c r="C10" s="372">
        <v>53091.978984533591</v>
      </c>
      <c r="D10" s="373"/>
      <c r="E10" s="372">
        <v>49022.065501067089</v>
      </c>
      <c r="F10" s="371"/>
      <c r="G10" s="410">
        <v>8.3022072649670653E-2</v>
      </c>
      <c r="H10" s="410"/>
      <c r="I10" s="47"/>
      <c r="J10" s="372">
        <v>193898.91186422843</v>
      </c>
      <c r="K10" s="373"/>
      <c r="L10" s="372">
        <v>181519.69060375553</v>
      </c>
      <c r="M10" s="371"/>
      <c r="N10" s="410">
        <v>6.8197677173744475E-2</v>
      </c>
      <c r="O10" s="410"/>
    </row>
    <row r="11" spans="1:16" s="31" customFormat="1" ht="15" customHeight="1" x14ac:dyDescent="0.2">
      <c r="A11" s="53" t="s">
        <v>44</v>
      </c>
      <c r="B11" s="113"/>
      <c r="C11" s="195">
        <v>180.71256758266833</v>
      </c>
      <c r="D11" s="412"/>
      <c r="E11" s="195">
        <v>93.486967471992514</v>
      </c>
      <c r="F11" s="115"/>
      <c r="G11" s="411">
        <v>0.93302416870894311</v>
      </c>
      <c r="H11" s="115"/>
      <c r="I11" s="47"/>
      <c r="J11" s="195">
        <v>904.71423851781447</v>
      </c>
      <c r="K11" s="412"/>
      <c r="L11" s="195">
        <v>2094.9269531181744</v>
      </c>
      <c r="M11" s="115"/>
      <c r="N11" s="411">
        <v>-0.56814043698697891</v>
      </c>
      <c r="O11" s="115"/>
    </row>
    <row r="12" spans="1:16" s="31" customFormat="1" ht="15" customHeight="1" x14ac:dyDescent="0.2">
      <c r="A12" s="375" t="s">
        <v>94</v>
      </c>
      <c r="B12" s="48"/>
      <c r="C12" s="376">
        <v>53272.691552116259</v>
      </c>
      <c r="D12" s="413">
        <v>1</v>
      </c>
      <c r="E12" s="376">
        <v>49115.552468539085</v>
      </c>
      <c r="F12" s="413">
        <v>1</v>
      </c>
      <c r="G12" s="413">
        <v>8.4639973992759687E-2</v>
      </c>
      <c r="H12" s="413">
        <v>0.10516257300777121</v>
      </c>
      <c r="I12" s="47"/>
      <c r="J12" s="376">
        <v>194803.62610274626</v>
      </c>
      <c r="K12" s="413">
        <v>1</v>
      </c>
      <c r="L12" s="376">
        <v>183614.61755687368</v>
      </c>
      <c r="M12" s="413">
        <v>1</v>
      </c>
      <c r="N12" s="413">
        <v>6.0937460724807657E-2</v>
      </c>
      <c r="O12" s="413">
        <v>0.11062641692660269</v>
      </c>
    </row>
    <row r="13" spans="1:16" s="31" customFormat="1" ht="15" customHeight="1" x14ac:dyDescent="0.2">
      <c r="A13" s="53" t="s">
        <v>45</v>
      </c>
      <c r="B13" s="113"/>
      <c r="C13" s="347">
        <v>29288.164993586393</v>
      </c>
      <c r="D13" s="409">
        <v>0.54977820981569914</v>
      </c>
      <c r="E13" s="347">
        <v>27176.619992249725</v>
      </c>
      <c r="F13" s="409">
        <v>0.55332005090765657</v>
      </c>
      <c r="G13" s="409">
        <v>7.7697116195422522E-2</v>
      </c>
      <c r="H13" s="409"/>
      <c r="I13" s="47"/>
      <c r="J13" s="347">
        <v>106205.71956496459</v>
      </c>
      <c r="K13" s="409">
        <v>0.545193750700246</v>
      </c>
      <c r="L13" s="347">
        <v>100804.22621108734</v>
      </c>
      <c r="M13" s="409">
        <v>0.54899891714701721</v>
      </c>
      <c r="N13" s="409">
        <v>5.3583996990030469E-2</v>
      </c>
      <c r="O13" s="409"/>
      <c r="P13" s="51"/>
    </row>
    <row r="14" spans="1:16" s="51" customFormat="1" ht="15" customHeight="1" x14ac:dyDescent="0.2">
      <c r="A14" s="375" t="s">
        <v>2</v>
      </c>
      <c r="B14" s="50"/>
      <c r="C14" s="376">
        <v>23984.526558529866</v>
      </c>
      <c r="D14" s="413">
        <v>0.45022179018430092</v>
      </c>
      <c r="E14" s="376">
        <v>21938.932476289367</v>
      </c>
      <c r="F14" s="413">
        <v>0.44667994909234354</v>
      </c>
      <c r="G14" s="413">
        <v>9.3240365475908416E-2</v>
      </c>
      <c r="H14" s="413">
        <v>0.10959425210383689</v>
      </c>
      <c r="I14" s="47"/>
      <c r="J14" s="376">
        <v>88597.906537781644</v>
      </c>
      <c r="K14" s="413">
        <v>0.45480624929975383</v>
      </c>
      <c r="L14" s="376">
        <v>82810.61755687368</v>
      </c>
      <c r="M14" s="413">
        <v>0.45100231484142878</v>
      </c>
      <c r="N14" s="413">
        <v>6.9885832899788447E-2</v>
      </c>
      <c r="O14" s="413">
        <v>0.11341548484336128</v>
      </c>
    </row>
    <row r="15" spans="1:16" s="31" customFormat="1" ht="15" customHeight="1" x14ac:dyDescent="0.2">
      <c r="A15" s="49" t="s">
        <v>46</v>
      </c>
      <c r="B15" s="113"/>
      <c r="C15" s="195">
        <v>15904.540493973702</v>
      </c>
      <c r="D15" s="409">
        <v>0.29854959512256696</v>
      </c>
      <c r="E15" s="195">
        <v>14374.953245009174</v>
      </c>
      <c r="F15" s="409">
        <v>0.29267619974787079</v>
      </c>
      <c r="G15" s="409">
        <v>0.10640641558229658</v>
      </c>
      <c r="H15" s="409"/>
      <c r="I15" s="414"/>
      <c r="J15" s="195">
        <v>60720.684653045253</v>
      </c>
      <c r="K15" s="409">
        <v>0.31170202458664209</v>
      </c>
      <c r="L15" s="195">
        <v>56444.180756095491</v>
      </c>
      <c r="M15" s="409">
        <v>0.30740570389834132</v>
      </c>
      <c r="N15" s="409">
        <v>7.5765186767954518E-2</v>
      </c>
      <c r="O15" s="409"/>
      <c r="P15" s="51"/>
    </row>
    <row r="16" spans="1:16" s="52" customFormat="1" ht="15" customHeight="1" x14ac:dyDescent="0.2">
      <c r="A16" s="374" t="s">
        <v>47</v>
      </c>
      <c r="B16" s="48"/>
      <c r="C16" s="353">
        <v>322.54459368471163</v>
      </c>
      <c r="D16" s="410">
        <v>6.0545954087784125E-3</v>
      </c>
      <c r="E16" s="353">
        <v>229.74288538833042</v>
      </c>
      <c r="F16" s="410">
        <v>4.6775995350045582E-3</v>
      </c>
      <c r="G16" s="410">
        <v>0.40393724549737464</v>
      </c>
      <c r="H16" s="410"/>
      <c r="I16" s="47"/>
      <c r="J16" s="353">
        <v>559.76570321276336</v>
      </c>
      <c r="K16" s="410">
        <v>2.8734870824094583E-3</v>
      </c>
      <c r="L16" s="353">
        <v>748.10042348326635</v>
      </c>
      <c r="M16" s="410">
        <v>4.0742966624187542E-3</v>
      </c>
      <c r="N16" s="410">
        <v>-0.25175058636324343</v>
      </c>
      <c r="O16" s="410"/>
    </row>
    <row r="17" spans="1:15" s="31" customFormat="1" ht="25.5" customHeight="1" x14ac:dyDescent="0.2">
      <c r="A17" s="53" t="s">
        <v>95</v>
      </c>
      <c r="B17" s="48"/>
      <c r="C17" s="345">
        <v>-20.490115323461701</v>
      </c>
      <c r="D17" s="415">
        <v>-3.8462699605512483E-4</v>
      </c>
      <c r="E17" s="345">
        <v>105.3702826947971</v>
      </c>
      <c r="F17" s="415">
        <v>2.1453547277574029E-3</v>
      </c>
      <c r="G17" s="411" t="s">
        <v>15</v>
      </c>
      <c r="H17" s="409"/>
      <c r="I17" s="41"/>
      <c r="J17" s="345">
        <v>-84.967131057307299</v>
      </c>
      <c r="K17" s="415">
        <v>-4.3616811841322016E-4</v>
      </c>
      <c r="L17" s="345">
        <v>375.20449325142005</v>
      </c>
      <c r="M17" s="415">
        <v>2.0434347670342879E-3</v>
      </c>
      <c r="N17" s="411" t="s">
        <v>15</v>
      </c>
      <c r="O17" s="409"/>
    </row>
    <row r="18" spans="1:15" s="51" customFormat="1" ht="15" customHeight="1" x14ac:dyDescent="0.2">
      <c r="A18" s="377" t="s">
        <v>142</v>
      </c>
      <c r="B18" s="54"/>
      <c r="C18" s="376">
        <v>7777.9315861949144</v>
      </c>
      <c r="D18" s="413">
        <v>0.14600222664901066</v>
      </c>
      <c r="E18" s="376">
        <v>7228.8660631970597</v>
      </c>
      <c r="F18" s="413">
        <v>0.14718079508171067</v>
      </c>
      <c r="G18" s="413">
        <v>7.595458515868847E-2</v>
      </c>
      <c r="H18" s="413">
        <v>8.0422255563074474E-2</v>
      </c>
      <c r="I18" s="55"/>
      <c r="J18" s="376">
        <v>27402.423312580933</v>
      </c>
      <c r="K18" s="413">
        <v>0.14066690574911545</v>
      </c>
      <c r="L18" s="376">
        <v>25242.9056729562</v>
      </c>
      <c r="M18" s="413">
        <v>0.13747764752518868</v>
      </c>
      <c r="N18" s="413">
        <v>8.5549487353126619E-2</v>
      </c>
      <c r="O18" s="413">
        <v>0.11808300219152446</v>
      </c>
    </row>
    <row r="19" spans="1:15" s="51" customFormat="1" ht="15" customHeight="1" x14ac:dyDescent="0.2">
      <c r="A19" s="53" t="s">
        <v>48</v>
      </c>
      <c r="B19" s="48"/>
      <c r="C19" s="195">
        <v>30.109455674106901</v>
      </c>
      <c r="D19" s="416">
        <v>5.6519493941189461E-4</v>
      </c>
      <c r="E19" s="195">
        <v>58.615336527459789</v>
      </c>
      <c r="F19" s="416">
        <v>1.1934170253914131E-3</v>
      </c>
      <c r="G19" s="409" t="s">
        <v>15</v>
      </c>
      <c r="H19" s="409"/>
      <c r="I19" s="56"/>
      <c r="J19" s="195">
        <v>246.9091361574595</v>
      </c>
      <c r="K19" s="416">
        <v>1.2674771055197452E-3</v>
      </c>
      <c r="L19" s="195">
        <v>2862.4381424810122</v>
      </c>
      <c r="M19" s="416">
        <v>1.5589380521920521E-2</v>
      </c>
      <c r="N19" s="409" t="s">
        <v>15</v>
      </c>
      <c r="O19" s="409"/>
    </row>
    <row r="20" spans="1:15" s="51" customFormat="1" ht="28.5" customHeight="1" x14ac:dyDescent="0.2">
      <c r="A20" s="374" t="s">
        <v>143</v>
      </c>
      <c r="B20" s="48"/>
      <c r="C20" s="353">
        <v>-53.759408112861408</v>
      </c>
      <c r="D20" s="410">
        <v>-1.0091363238192875E-3</v>
      </c>
      <c r="E20" s="353">
        <v>18.1065642559089</v>
      </c>
      <c r="F20" s="410">
        <v>3.6865235848679582E-4</v>
      </c>
      <c r="G20" s="410" t="s">
        <v>15</v>
      </c>
      <c r="H20" s="410"/>
      <c r="I20" s="55"/>
      <c r="J20" s="353">
        <v>-3.2441780577711001</v>
      </c>
      <c r="K20" s="410">
        <v>-1.6653581469063655E-5</v>
      </c>
      <c r="L20" s="353">
        <v>-94.11109979178751</v>
      </c>
      <c r="M20" s="410">
        <v>-5.1254688239969282E-4</v>
      </c>
      <c r="N20" s="410" t="s">
        <v>15</v>
      </c>
      <c r="O20" s="410"/>
    </row>
    <row r="21" spans="1:15" s="51" customFormat="1" ht="15" customHeight="1" x14ac:dyDescent="0.2">
      <c r="A21" s="395" t="s">
        <v>49</v>
      </c>
      <c r="B21" s="113"/>
      <c r="C21" s="397">
        <v>1591.7260939798045</v>
      </c>
      <c r="D21" s="398"/>
      <c r="E21" s="397">
        <v>1542.7913962599234</v>
      </c>
      <c r="F21" s="417"/>
      <c r="G21" s="417">
        <v>3.1718285335600171E-2</v>
      </c>
      <c r="H21" s="398"/>
      <c r="I21" s="47"/>
      <c r="J21" s="397">
        <v>6191.8952353276081</v>
      </c>
      <c r="K21" s="398"/>
      <c r="L21" s="397">
        <v>7893.5667550491462</v>
      </c>
      <c r="M21" s="417"/>
      <c r="N21" s="417">
        <v>-0.21557701005480923</v>
      </c>
      <c r="O21" s="398"/>
    </row>
    <row r="22" spans="1:15" s="51" customFormat="1" ht="15" customHeight="1" x14ac:dyDescent="0.2">
      <c r="A22" s="396" t="s">
        <v>50</v>
      </c>
      <c r="B22" s="57"/>
      <c r="C22" s="379">
        <v>364.53946871357869</v>
      </c>
      <c r="D22" s="418"/>
      <c r="E22" s="379">
        <v>202.68137964097104</v>
      </c>
      <c r="F22" s="418"/>
      <c r="G22" s="418">
        <v>0.79858391214487678</v>
      </c>
      <c r="H22" s="418"/>
      <c r="I22" s="47"/>
      <c r="J22" s="379">
        <v>931.91729208156642</v>
      </c>
      <c r="K22" s="418"/>
      <c r="L22" s="379">
        <v>1048.0944912911277</v>
      </c>
      <c r="M22" s="418"/>
      <c r="N22" s="418">
        <v>-0.11084611184860327</v>
      </c>
      <c r="O22" s="418"/>
    </row>
    <row r="23" spans="1:15" s="31" customFormat="1" ht="15" customHeight="1" x14ac:dyDescent="0.2">
      <c r="A23" s="116" t="s">
        <v>51</v>
      </c>
      <c r="B23" s="117"/>
      <c r="C23" s="195">
        <v>1227.1866252662262</v>
      </c>
      <c r="D23" s="409"/>
      <c r="E23" s="195">
        <v>1340.1100166189524</v>
      </c>
      <c r="F23" s="409"/>
      <c r="G23" s="409">
        <v>-8.4264269315460938E-2</v>
      </c>
      <c r="H23" s="409"/>
      <c r="I23" s="58"/>
      <c r="J23" s="195">
        <v>5259.9779432460418</v>
      </c>
      <c r="K23" s="409"/>
      <c r="L23" s="195">
        <v>6845.472263758018</v>
      </c>
      <c r="M23" s="409"/>
      <c r="N23" s="409">
        <v>-0.23161211665498349</v>
      </c>
      <c r="O23" s="409"/>
    </row>
    <row r="24" spans="1:15" s="31" customFormat="1" ht="15" customHeight="1" x14ac:dyDescent="0.2">
      <c r="A24" s="378" t="s">
        <v>52</v>
      </c>
      <c r="B24" s="48"/>
      <c r="C24" s="353">
        <v>-78.57901617617253</v>
      </c>
      <c r="D24" s="410"/>
      <c r="E24" s="353">
        <v>346.45627018914485</v>
      </c>
      <c r="F24" s="410"/>
      <c r="G24" s="410" t="s">
        <v>15</v>
      </c>
      <c r="H24" s="410"/>
      <c r="I24" s="47"/>
      <c r="J24" s="353">
        <v>-227.46328359430021</v>
      </c>
      <c r="K24" s="410"/>
      <c r="L24" s="353">
        <v>-3.7956462800046</v>
      </c>
      <c r="M24" s="410"/>
      <c r="N24" s="410" t="s">
        <v>15</v>
      </c>
      <c r="O24" s="410"/>
    </row>
    <row r="25" spans="1:15" s="31" customFormat="1" ht="25.5" customHeight="1" x14ac:dyDescent="0.2">
      <c r="A25" s="116" t="s">
        <v>53</v>
      </c>
      <c r="B25" s="113"/>
      <c r="C25" s="195">
        <v>-269.5468184773427</v>
      </c>
      <c r="D25" s="115"/>
      <c r="E25" s="195">
        <v>-123.48614956923495</v>
      </c>
      <c r="F25" s="409"/>
      <c r="G25" s="409">
        <v>1.1828101322911193</v>
      </c>
      <c r="H25" s="115"/>
      <c r="I25" s="47"/>
      <c r="J25" s="195">
        <v>-734.20885357655152</v>
      </c>
      <c r="K25" s="115"/>
      <c r="L25" s="195">
        <v>-375.77574281199657</v>
      </c>
      <c r="M25" s="409"/>
      <c r="N25" s="409">
        <v>0.95384845249013783</v>
      </c>
      <c r="O25" s="115"/>
    </row>
    <row r="26" spans="1:15" s="51" customFormat="1" ht="15" customHeight="1" x14ac:dyDescent="0.2">
      <c r="A26" s="378" t="s">
        <v>54</v>
      </c>
      <c r="B26" s="57"/>
      <c r="C26" s="379">
        <v>-130.71680921213229</v>
      </c>
      <c r="D26" s="418"/>
      <c r="E26" s="379">
        <v>213.99224378248908</v>
      </c>
      <c r="F26" s="418"/>
      <c r="G26" s="418">
        <v>-1.6108483508635878</v>
      </c>
      <c r="H26" s="418"/>
      <c r="I26" s="58"/>
      <c r="J26" s="379">
        <v>-79.556065778816517</v>
      </c>
      <c r="K26" s="418"/>
      <c r="L26" s="379">
        <v>212.48255883632009</v>
      </c>
      <c r="M26" s="418"/>
      <c r="N26" s="418" t="s">
        <v>15</v>
      </c>
      <c r="O26" s="418"/>
    </row>
    <row r="27" spans="1:15" s="31" customFormat="1" ht="15" customHeight="1" x14ac:dyDescent="0.2">
      <c r="A27" s="59" t="s">
        <v>55</v>
      </c>
      <c r="B27" s="48"/>
      <c r="C27" s="346">
        <v>748.34398140057874</v>
      </c>
      <c r="D27" s="419"/>
      <c r="E27" s="346">
        <v>1777.0723810213512</v>
      </c>
      <c r="F27" s="419"/>
      <c r="G27" s="420">
        <v>-0.57888941981616027</v>
      </c>
      <c r="H27" s="420"/>
      <c r="I27" s="58"/>
      <c r="J27" s="346">
        <v>4218.7497402963727</v>
      </c>
      <c r="K27" s="419"/>
      <c r="L27" s="346">
        <v>6678.3834335023366</v>
      </c>
      <c r="M27" s="419"/>
      <c r="N27" s="420">
        <v>-0.36829776512488455</v>
      </c>
      <c r="O27" s="420"/>
    </row>
    <row r="28" spans="1:15" s="31" customFormat="1" ht="15" customHeight="1" x14ac:dyDescent="0.2">
      <c r="A28" s="380" t="s">
        <v>56</v>
      </c>
      <c r="B28" s="48"/>
      <c r="C28" s="353">
        <v>7053.2375572330893</v>
      </c>
      <c r="D28" s="410"/>
      <c r="E28" s="353">
        <v>5375.0717813923402</v>
      </c>
      <c r="F28" s="410"/>
      <c r="G28" s="410">
        <v>0.31221271902829217</v>
      </c>
      <c r="H28" s="410"/>
      <c r="I28" s="58"/>
      <c r="J28" s="353">
        <v>22940.008614184873</v>
      </c>
      <c r="K28" s="410"/>
      <c r="L28" s="353">
        <v>15796.195196764633</v>
      </c>
      <c r="M28" s="410"/>
      <c r="N28" s="410">
        <v>0.45224899594070811</v>
      </c>
      <c r="O28" s="410"/>
    </row>
    <row r="29" spans="1:15" s="31" customFormat="1" ht="15" customHeight="1" x14ac:dyDescent="0.2">
      <c r="A29" s="53" t="s">
        <v>57</v>
      </c>
      <c r="B29" s="113"/>
      <c r="C29" s="195">
        <v>977.65397982810839</v>
      </c>
      <c r="D29" s="115"/>
      <c r="E29" s="195">
        <v>1997.2403190003772</v>
      </c>
      <c r="F29" s="409"/>
      <c r="G29" s="409">
        <v>-0.51049757481491953</v>
      </c>
      <c r="H29" s="115"/>
      <c r="I29" s="58"/>
      <c r="J29" s="195">
        <v>6608.6917109882816</v>
      </c>
      <c r="K29" s="115"/>
      <c r="L29" s="195">
        <v>5428.150097685002</v>
      </c>
      <c r="M29" s="409"/>
      <c r="N29" s="409">
        <v>0.21748507172024545</v>
      </c>
      <c r="O29" s="115"/>
    </row>
    <row r="30" spans="1:15" s="31" customFormat="1" ht="15" customHeight="1" x14ac:dyDescent="0.2">
      <c r="A30" s="380" t="s">
        <v>58</v>
      </c>
      <c r="B30" s="54"/>
      <c r="C30" s="379">
        <v>0</v>
      </c>
      <c r="D30" s="418"/>
      <c r="E30" s="379">
        <v>0</v>
      </c>
      <c r="F30" s="418"/>
      <c r="G30" s="418" t="s">
        <v>15</v>
      </c>
      <c r="H30" s="418"/>
      <c r="I30" s="58"/>
      <c r="J30" s="379">
        <v>0</v>
      </c>
      <c r="K30" s="418"/>
      <c r="L30" s="379">
        <v>0</v>
      </c>
      <c r="M30" s="418"/>
      <c r="N30" s="418" t="s">
        <v>15</v>
      </c>
      <c r="O30" s="418"/>
    </row>
    <row r="31" spans="1:15" s="31" customFormat="1" ht="15" customHeight="1" x14ac:dyDescent="0.2">
      <c r="A31" s="118" t="s">
        <v>59</v>
      </c>
      <c r="B31" s="49"/>
      <c r="C31" s="346">
        <v>6075.5835774049801</v>
      </c>
      <c r="D31" s="255"/>
      <c r="E31" s="346">
        <v>3377.8314623919628</v>
      </c>
      <c r="F31" s="421"/>
      <c r="G31" s="421">
        <v>0.79866391945518878</v>
      </c>
      <c r="H31" s="256"/>
      <c r="I31" s="58"/>
      <c r="J31" s="346">
        <v>16331.316903196592</v>
      </c>
      <c r="K31" s="255"/>
      <c r="L31" s="346">
        <v>10368.045099079633</v>
      </c>
      <c r="M31" s="421"/>
      <c r="N31" s="421">
        <v>0.57515874469395545</v>
      </c>
      <c r="O31" s="256"/>
    </row>
    <row r="32" spans="1:15" s="31" customFormat="1" ht="15" customHeight="1" x14ac:dyDescent="0.2">
      <c r="A32" s="377" t="s">
        <v>60</v>
      </c>
      <c r="B32" s="54"/>
      <c r="C32" s="376">
        <v>5808.6428030943007</v>
      </c>
      <c r="D32" s="413">
        <v>0.10903603016588247</v>
      </c>
      <c r="E32" s="376">
        <v>3177.0620723919628</v>
      </c>
      <c r="F32" s="413">
        <v>6.4685459344614449E-2</v>
      </c>
      <c r="G32" s="413">
        <v>0.82830636315552364</v>
      </c>
      <c r="H32" s="413"/>
      <c r="I32" s="58"/>
      <c r="J32" s="376">
        <v>15707.925365847434</v>
      </c>
      <c r="K32" s="413">
        <v>8.0634666202581487E-2</v>
      </c>
      <c r="L32" s="376">
        <v>10307.081355079632</v>
      </c>
      <c r="M32" s="413">
        <v>5.6134318129040392E-2</v>
      </c>
      <c r="N32" s="413">
        <v>0.52399353655107284</v>
      </c>
      <c r="O32" s="413"/>
    </row>
    <row r="33" spans="1:19" s="31" customFormat="1" ht="15" customHeight="1" thickBot="1" x14ac:dyDescent="0.3">
      <c r="A33" s="119" t="s">
        <v>23</v>
      </c>
      <c r="B33" s="120"/>
      <c r="C33" s="348">
        <v>266.94077431068052</v>
      </c>
      <c r="D33" s="422">
        <v>5.0108370073536539E-3</v>
      </c>
      <c r="E33" s="348">
        <v>200.76939000000002</v>
      </c>
      <c r="F33" s="422">
        <v>4.0876948320718301E-3</v>
      </c>
      <c r="G33" s="422" t="s">
        <v>15</v>
      </c>
      <c r="H33" s="121"/>
      <c r="I33" s="58"/>
      <c r="J33" s="348">
        <v>623.39153734915919</v>
      </c>
      <c r="K33" s="422">
        <v>3.2001023277685838E-3</v>
      </c>
      <c r="L33" s="348">
        <v>60.963743999999977</v>
      </c>
      <c r="M33" s="422">
        <v>3.320201017281033E-4</v>
      </c>
      <c r="N33" s="422" t="s">
        <v>15</v>
      </c>
      <c r="O33" s="121"/>
    </row>
    <row r="34" spans="1:19" s="31" customFormat="1" ht="12.95" customHeight="1" x14ac:dyDescent="0.25">
      <c r="A34" s="60"/>
      <c r="B34" s="61"/>
      <c r="C34" s="62"/>
      <c r="D34" s="63"/>
      <c r="E34" s="62"/>
      <c r="F34" s="64"/>
      <c r="G34" s="65"/>
      <c r="H34" s="65"/>
      <c r="I34" s="47"/>
      <c r="J34" s="63"/>
      <c r="K34" s="66"/>
      <c r="L34" s="67"/>
      <c r="M34" s="68"/>
      <c r="N34" s="68"/>
      <c r="O34" s="68"/>
      <c r="S34" s="52"/>
    </row>
    <row r="35" spans="1:19" s="31" customFormat="1" ht="30.95" customHeight="1" x14ac:dyDescent="0.25">
      <c r="A35" s="69" t="s">
        <v>61</v>
      </c>
      <c r="B35" s="52"/>
      <c r="C35" s="44">
        <v>2021</v>
      </c>
      <c r="D35" s="513" t="s">
        <v>125</v>
      </c>
      <c r="E35" s="44">
        <v>2020</v>
      </c>
      <c r="F35" s="513" t="s">
        <v>125</v>
      </c>
      <c r="G35" s="44" t="s">
        <v>111</v>
      </c>
      <c r="H35" s="44" t="s">
        <v>141</v>
      </c>
      <c r="I35" s="70"/>
      <c r="J35" s="44">
        <v>2021</v>
      </c>
      <c r="K35" s="513" t="s">
        <v>125</v>
      </c>
      <c r="L35" s="44">
        <v>2020</v>
      </c>
      <c r="M35" s="513" t="s">
        <v>125</v>
      </c>
      <c r="N35" s="44" t="s">
        <v>38</v>
      </c>
      <c r="O35" s="44" t="s">
        <v>141</v>
      </c>
      <c r="S35" s="52"/>
    </row>
    <row r="36" spans="1:19" s="31" customFormat="1" ht="15" customHeight="1" x14ac:dyDescent="0.2">
      <c r="A36" s="71" t="s">
        <v>144</v>
      </c>
      <c r="B36" s="72"/>
      <c r="C36" s="257">
        <v>7777.9315861949144</v>
      </c>
      <c r="D36" s="423">
        <v>0.14600222664901066</v>
      </c>
      <c r="E36" s="257">
        <v>7228.8660631970597</v>
      </c>
      <c r="F36" s="423">
        <v>0.14718079508171067</v>
      </c>
      <c r="G36" s="423">
        <v>7.595458515868847E-2</v>
      </c>
      <c r="H36" s="424"/>
      <c r="I36" s="41"/>
      <c r="J36" s="257">
        <v>27402.423312580933</v>
      </c>
      <c r="K36" s="423">
        <v>0.14066690574911545</v>
      </c>
      <c r="L36" s="257">
        <v>25242.9056729562</v>
      </c>
      <c r="M36" s="423">
        <v>0.13747764752518868</v>
      </c>
      <c r="N36" s="423">
        <v>8.5549487353126619E-2</v>
      </c>
      <c r="O36" s="424"/>
    </row>
    <row r="37" spans="1:19" s="31" customFormat="1" ht="15" customHeight="1" x14ac:dyDescent="0.2">
      <c r="A37" s="381" t="s">
        <v>62</v>
      </c>
      <c r="B37" s="52"/>
      <c r="C37" s="382">
        <v>2277.0263588889202</v>
      </c>
      <c r="D37" s="425"/>
      <c r="E37" s="382">
        <v>2204.2362337223112</v>
      </c>
      <c r="F37" s="425"/>
      <c r="G37" s="426">
        <v>3.3022833058001133E-2</v>
      </c>
      <c r="H37" s="383"/>
      <c r="I37" s="73"/>
      <c r="J37" s="382">
        <v>8945.6943572439268</v>
      </c>
      <c r="K37" s="425"/>
      <c r="L37" s="382">
        <v>9010.8061897104271</v>
      </c>
      <c r="M37" s="425"/>
      <c r="N37" s="426">
        <v>-7.225971915903906E-3</v>
      </c>
      <c r="O37" s="383"/>
    </row>
    <row r="38" spans="1:19" s="31" customFormat="1" ht="15" customHeight="1" x14ac:dyDescent="0.2">
      <c r="A38" s="74" t="s">
        <v>63</v>
      </c>
      <c r="B38" s="61"/>
      <c r="C38" s="257">
        <v>593.24239848924196</v>
      </c>
      <c r="D38" s="427"/>
      <c r="E38" s="257">
        <v>564.73186795850324</v>
      </c>
      <c r="F38" s="427"/>
      <c r="G38" s="423">
        <v>5.0485074684741615E-2</v>
      </c>
      <c r="H38" s="75"/>
      <c r="I38" s="73"/>
      <c r="J38" s="257">
        <v>2501.0968723826222</v>
      </c>
      <c r="K38" s="427"/>
      <c r="L38" s="257">
        <v>3091.4760969620802</v>
      </c>
      <c r="M38" s="427"/>
      <c r="N38" s="423">
        <v>-0.1909700111088064</v>
      </c>
      <c r="O38" s="75"/>
    </row>
    <row r="39" spans="1:19" s="51" customFormat="1" ht="15" customHeight="1" x14ac:dyDescent="0.2">
      <c r="A39" s="385" t="s">
        <v>145</v>
      </c>
      <c r="B39" s="76"/>
      <c r="C39" s="384">
        <v>10648.200343573077</v>
      </c>
      <c r="D39" s="428">
        <v>0.19988102784624698</v>
      </c>
      <c r="E39" s="384">
        <v>9997.8341648778751</v>
      </c>
      <c r="F39" s="428">
        <v>0.20355740009810491</v>
      </c>
      <c r="G39" s="428">
        <v>6.5050706780066525E-2</v>
      </c>
      <c r="H39" s="428">
        <v>7.4696363955921941E-2</v>
      </c>
      <c r="I39" s="73"/>
      <c r="J39" s="384">
        <v>38849.214542207483</v>
      </c>
      <c r="K39" s="428">
        <v>0.19942757390828569</v>
      </c>
      <c r="L39" s="384">
        <v>37345.187959628704</v>
      </c>
      <c r="M39" s="428">
        <v>0.20338897009689996</v>
      </c>
      <c r="N39" s="428">
        <v>4.0273638044202142E-2</v>
      </c>
      <c r="O39" s="428">
        <v>7.7562856864188179E-2</v>
      </c>
    </row>
    <row r="40" spans="1:19" s="31" customFormat="1" ht="15" customHeight="1" thickBot="1" x14ac:dyDescent="0.3">
      <c r="A40" s="77" t="s">
        <v>39</v>
      </c>
      <c r="B40" s="78"/>
      <c r="C40" s="258">
        <v>5681.3518600551661</v>
      </c>
      <c r="D40" s="79"/>
      <c r="E40" s="258">
        <v>4118.0918389755243</v>
      </c>
      <c r="F40" s="80"/>
      <c r="G40" s="429">
        <v>0.37960785776660599</v>
      </c>
      <c r="H40" s="81"/>
      <c r="I40" s="82"/>
      <c r="J40" s="258">
        <v>13864.543500081169</v>
      </c>
      <c r="K40" s="79"/>
      <c r="L40" s="258">
        <v>10353.725368655916</v>
      </c>
      <c r="M40" s="79"/>
      <c r="N40" s="429">
        <v>0.33908743050628298</v>
      </c>
      <c r="O40" s="81"/>
    </row>
    <row r="41" spans="1:19" s="31" customFormat="1" ht="8.25" customHeight="1" x14ac:dyDescent="0.25">
      <c r="A41" s="83"/>
      <c r="B41" s="83"/>
      <c r="C41" s="51"/>
      <c r="D41" s="83"/>
      <c r="E41" s="83"/>
      <c r="F41" s="51"/>
      <c r="G41" s="51"/>
      <c r="H41" s="83"/>
      <c r="I41" s="41"/>
      <c r="J41" s="84"/>
      <c r="K41" s="84"/>
      <c r="L41" s="84"/>
      <c r="M41" s="84"/>
      <c r="N41" s="84"/>
      <c r="O41" s="84"/>
    </row>
    <row r="42" spans="1:19" s="31" customFormat="1" ht="11.25" x14ac:dyDescent="0.25">
      <c r="A42" s="85"/>
      <c r="B42" s="49"/>
      <c r="C42" s="86"/>
      <c r="D42" s="87"/>
      <c r="E42" s="86"/>
      <c r="F42" s="87"/>
      <c r="G42" s="88"/>
      <c r="H42" s="89"/>
      <c r="I42" s="90"/>
    </row>
    <row r="43" spans="1:19" s="91" customFormat="1" ht="18" customHeight="1" x14ac:dyDescent="0.2">
      <c r="A43" s="527"/>
      <c r="B43" s="527"/>
      <c r="C43" s="527"/>
      <c r="D43" s="527"/>
      <c r="E43" s="527"/>
      <c r="F43" s="527"/>
      <c r="G43" s="527"/>
      <c r="H43" s="527"/>
      <c r="I43" s="527"/>
      <c r="J43" s="527"/>
      <c r="K43" s="527"/>
      <c r="L43" s="527"/>
      <c r="M43" s="527"/>
      <c r="N43" s="527"/>
      <c r="O43" s="527"/>
    </row>
    <row r="44" spans="1:19" s="31" customFormat="1" ht="11.1" customHeight="1" x14ac:dyDescent="0.25">
      <c r="A44" s="92"/>
    </row>
    <row r="45" spans="1:19" s="31" customFormat="1" ht="11.1" customHeight="1" x14ac:dyDescent="0.25">
      <c r="A45" s="527"/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7"/>
      <c r="M45" s="527"/>
      <c r="N45" s="527"/>
      <c r="O45" s="527"/>
    </row>
    <row r="46" spans="1:19" s="31" customFormat="1" ht="11.1" customHeight="1" x14ac:dyDescent="0.25">
      <c r="A46" s="533"/>
      <c r="B46" s="533"/>
      <c r="C46" s="533"/>
      <c r="D46" s="533"/>
      <c r="E46" s="533"/>
      <c r="F46" s="533"/>
      <c r="G46" s="533"/>
      <c r="H46" s="533"/>
      <c r="I46" s="93"/>
      <c r="J46" s="94"/>
      <c r="K46" s="94"/>
      <c r="L46" s="94"/>
      <c r="M46" s="94"/>
      <c r="N46" s="94"/>
      <c r="O46" s="94"/>
    </row>
    <row r="47" spans="1:19" s="31" customFormat="1" ht="11.1" customHeight="1" x14ac:dyDescent="0.25">
      <c r="A47" s="533"/>
      <c r="B47" s="533"/>
      <c r="C47" s="533"/>
      <c r="D47" s="533"/>
      <c r="E47" s="533"/>
      <c r="F47" s="533"/>
      <c r="G47" s="533"/>
      <c r="H47" s="533"/>
      <c r="I47" s="41"/>
    </row>
    <row r="48" spans="1:19" s="31" customFormat="1" ht="11.1" customHeight="1" x14ac:dyDescent="0.25">
      <c r="A48" s="534"/>
      <c r="B48" s="534"/>
      <c r="C48" s="534"/>
      <c r="D48" s="534"/>
      <c r="E48" s="534"/>
      <c r="F48" s="534"/>
      <c r="G48" s="534"/>
      <c r="H48" s="534"/>
      <c r="I48" s="41"/>
    </row>
    <row r="49" spans="1:15" s="31" customFormat="1" ht="11.1" customHeight="1" x14ac:dyDescent="0.25">
      <c r="A49" s="531"/>
      <c r="B49" s="531"/>
      <c r="C49" s="531"/>
      <c r="D49" s="531"/>
      <c r="E49" s="531"/>
      <c r="F49" s="531"/>
      <c r="G49" s="531"/>
      <c r="H49" s="531"/>
      <c r="I49" s="41"/>
      <c r="J49" s="52"/>
      <c r="L49" s="52"/>
      <c r="N49" s="52"/>
      <c r="O49" s="95"/>
    </row>
    <row r="50" spans="1:15" s="31" customFormat="1" ht="11.1" customHeight="1" x14ac:dyDescent="0.25">
      <c r="A50" s="531"/>
      <c r="B50" s="531"/>
      <c r="C50" s="531"/>
      <c r="D50" s="531"/>
      <c r="E50" s="531"/>
      <c r="F50" s="531"/>
      <c r="G50" s="531"/>
      <c r="H50" s="531"/>
      <c r="I50" s="96"/>
      <c r="J50" s="97"/>
      <c r="K50" s="98"/>
      <c r="L50" s="97"/>
      <c r="N50" s="98"/>
      <c r="O50" s="95"/>
    </row>
    <row r="51" spans="1:15" s="31" customFormat="1" ht="11.1" customHeight="1" x14ac:dyDescent="0.25">
      <c r="A51" s="531"/>
      <c r="B51" s="531"/>
      <c r="C51" s="531"/>
      <c r="D51" s="531"/>
      <c r="E51" s="531"/>
      <c r="F51" s="531"/>
      <c r="G51" s="531"/>
      <c r="H51" s="531"/>
      <c r="I51" s="96"/>
      <c r="J51" s="97"/>
      <c r="K51" s="98"/>
      <c r="L51" s="97"/>
      <c r="N51" s="98"/>
      <c r="O51" s="95"/>
    </row>
    <row r="52" spans="1:15" s="100" customFormat="1" ht="15.75" customHeight="1" x14ac:dyDescent="0.25">
      <c r="A52" s="531"/>
      <c r="B52" s="531"/>
      <c r="C52" s="531"/>
      <c r="D52" s="531"/>
      <c r="E52" s="531"/>
      <c r="F52" s="531"/>
      <c r="G52" s="531"/>
      <c r="H52" s="531"/>
      <c r="I52" s="96"/>
      <c r="J52" s="97"/>
      <c r="K52" s="98"/>
      <c r="L52" s="97"/>
      <c r="M52" s="98"/>
      <c r="N52" s="98"/>
      <c r="O52" s="99"/>
    </row>
    <row r="53" spans="1:15" s="100" customFormat="1" ht="15.75" customHeight="1" x14ac:dyDescent="0.25">
      <c r="A53" s="532"/>
      <c r="B53" s="532"/>
      <c r="C53" s="532"/>
      <c r="D53" s="532"/>
      <c r="E53" s="532"/>
      <c r="F53" s="532"/>
      <c r="G53" s="532"/>
      <c r="H53" s="532"/>
      <c r="I53" s="96"/>
      <c r="J53" s="97"/>
      <c r="K53" s="98"/>
      <c r="L53" s="97"/>
      <c r="M53" s="98"/>
      <c r="N53" s="98"/>
      <c r="O53" s="99"/>
    </row>
    <row r="54" spans="1:15" s="100" customFormat="1" ht="15.75" customHeight="1" x14ac:dyDescent="0.25">
      <c r="B54" s="101"/>
      <c r="C54" s="102"/>
      <c r="D54" s="102"/>
      <c r="E54" s="102"/>
      <c r="F54" s="102"/>
      <c r="G54" s="102"/>
      <c r="H54" s="102"/>
      <c r="I54" s="103"/>
      <c r="J54" s="104"/>
      <c r="K54" s="101"/>
      <c r="L54" s="104"/>
      <c r="M54" s="101"/>
      <c r="N54" s="101"/>
      <c r="O54" s="105"/>
    </row>
    <row r="55" spans="1:15" s="100" customFormat="1" ht="15.75" customHeight="1" x14ac:dyDescent="0.25">
      <c r="A55" s="106"/>
      <c r="B55" s="101"/>
      <c r="C55" s="102"/>
      <c r="D55" s="102"/>
      <c r="E55" s="102"/>
      <c r="F55" s="102"/>
      <c r="G55" s="102"/>
      <c r="H55" s="102"/>
      <c r="I55" s="103"/>
      <c r="J55" s="104"/>
      <c r="K55" s="101"/>
      <c r="L55" s="104"/>
      <c r="M55" s="101"/>
      <c r="N55" s="101"/>
      <c r="O55" s="105"/>
    </row>
    <row r="56" spans="1:15" ht="18" x14ac:dyDescent="0.25">
      <c r="A56" s="106"/>
      <c r="B56" s="101"/>
      <c r="C56" s="102"/>
      <c r="D56" s="102"/>
      <c r="E56" s="102"/>
      <c r="F56" s="102"/>
      <c r="G56" s="102"/>
      <c r="H56" s="102"/>
      <c r="I56" s="103"/>
      <c r="J56" s="104"/>
      <c r="K56" s="101"/>
      <c r="L56" s="104"/>
      <c r="M56" s="101"/>
      <c r="N56" s="101"/>
      <c r="O56" s="105"/>
    </row>
    <row r="57" spans="1:15" ht="16.5" x14ac:dyDescent="0.25">
      <c r="A57" s="108"/>
      <c r="B57" s="101"/>
      <c r="C57" s="102"/>
      <c r="D57" s="102"/>
      <c r="E57" s="102"/>
      <c r="F57" s="102"/>
      <c r="G57" s="102"/>
      <c r="H57" s="102"/>
      <c r="I57" s="103"/>
      <c r="J57" s="104"/>
      <c r="K57" s="101"/>
      <c r="L57" s="104"/>
      <c r="M57" s="101"/>
      <c r="N57" s="101"/>
      <c r="O57" s="105"/>
    </row>
  </sheetData>
  <mergeCells count="15"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  <mergeCell ref="A43:O43"/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516" t="s">
        <v>65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5" ht="15" customHeight="1" x14ac:dyDescent="0.25">
      <c r="A2" s="528" t="s">
        <v>66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</row>
    <row r="3" spans="1:15" x14ac:dyDescent="0.25">
      <c r="A3" s="529" t="s">
        <v>41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</row>
    <row r="4" spans="1:15" x14ac:dyDescent="0.25">
      <c r="A4" s="123"/>
      <c r="B4" s="124"/>
      <c r="C4" s="125"/>
      <c r="D4" s="125"/>
      <c r="E4" s="125"/>
      <c r="F4" s="124"/>
      <c r="G4" s="125"/>
      <c r="H4" s="125"/>
      <c r="I4" s="124"/>
      <c r="J4" s="126"/>
      <c r="K4" s="126"/>
      <c r="L4" s="127"/>
      <c r="M4" s="28"/>
      <c r="N4" s="28"/>
      <c r="O4" s="28"/>
    </row>
    <row r="5" spans="1:15" x14ac:dyDescent="0.25">
      <c r="A5" s="123"/>
      <c r="B5" s="124"/>
      <c r="C5" s="530" t="s">
        <v>175</v>
      </c>
      <c r="D5" s="530"/>
      <c r="E5" s="530"/>
      <c r="F5" s="530"/>
      <c r="G5" s="530"/>
      <c r="H5" s="530"/>
      <c r="I5" s="124"/>
      <c r="J5" s="530" t="s">
        <v>170</v>
      </c>
      <c r="K5" s="530"/>
      <c r="L5" s="530"/>
      <c r="M5" s="530"/>
      <c r="N5" s="530"/>
      <c r="O5" s="530"/>
    </row>
    <row r="6" spans="1:15" ht="27" x14ac:dyDescent="0.25">
      <c r="A6" s="128"/>
      <c r="B6" s="129"/>
      <c r="C6" s="405">
        <v>2021</v>
      </c>
      <c r="D6" s="406" t="s">
        <v>126</v>
      </c>
      <c r="E6" s="405">
        <v>2020</v>
      </c>
      <c r="F6" s="406" t="s">
        <v>126</v>
      </c>
      <c r="G6" s="405" t="s">
        <v>111</v>
      </c>
      <c r="H6" s="405" t="s">
        <v>127</v>
      </c>
      <c r="I6" s="132"/>
      <c r="J6" s="131">
        <v>2021</v>
      </c>
      <c r="K6" s="131" t="s">
        <v>126</v>
      </c>
      <c r="L6" s="131">
        <v>2020</v>
      </c>
      <c r="M6" s="131" t="s">
        <v>126</v>
      </c>
      <c r="N6" s="130" t="s">
        <v>111</v>
      </c>
      <c r="O6" s="130" t="s">
        <v>64</v>
      </c>
    </row>
    <row r="7" spans="1:15" x14ac:dyDescent="0.25">
      <c r="A7" s="488" t="s">
        <v>96</v>
      </c>
      <c r="B7" s="46"/>
      <c r="C7" s="489">
        <v>2816.3940163940351</v>
      </c>
      <c r="D7" s="489"/>
      <c r="E7" s="489">
        <v>2486.5830832973902</v>
      </c>
      <c r="F7" s="489"/>
      <c r="G7" s="490">
        <v>0.13266806860726565</v>
      </c>
      <c r="H7" s="490">
        <v>0.13263615252104954</v>
      </c>
      <c r="I7" s="142"/>
      <c r="J7" s="489">
        <v>10610.013266452101</v>
      </c>
      <c r="K7" s="489"/>
      <c r="L7" s="489">
        <v>9838.4297994177341</v>
      </c>
      <c r="M7" s="489"/>
      <c r="N7" s="490">
        <v>7.8423711643535343E-2</v>
      </c>
      <c r="O7" s="490">
        <v>7.8425443161839192E-2</v>
      </c>
    </row>
    <row r="8" spans="1:15" x14ac:dyDescent="0.25">
      <c r="A8" s="386" t="s">
        <v>97</v>
      </c>
      <c r="B8" s="48"/>
      <c r="C8" s="371">
        <v>531.78085829828524</v>
      </c>
      <c r="D8" s="371"/>
      <c r="E8" s="371">
        <v>494.96722633799823</v>
      </c>
      <c r="F8" s="371"/>
      <c r="G8" s="410">
        <v>7.4375898041413091E-2</v>
      </c>
      <c r="H8" s="410">
        <v>7.4375882883843891E-2</v>
      </c>
      <c r="I8" s="133"/>
      <c r="J8" s="371">
        <v>2057.8774471879642</v>
      </c>
      <c r="K8" s="371"/>
      <c r="L8" s="371">
        <v>1991.7079774330011</v>
      </c>
      <c r="M8" s="371"/>
      <c r="N8" s="410">
        <v>3.3220439207985564E-2</v>
      </c>
      <c r="O8" s="410">
        <v>3.3222460848051139E-2</v>
      </c>
    </row>
    <row r="9" spans="1:15" x14ac:dyDescent="0.25">
      <c r="A9" s="134" t="s">
        <v>42</v>
      </c>
      <c r="B9" s="48"/>
      <c r="C9" s="135">
        <v>57.853601168153432</v>
      </c>
      <c r="D9" s="135"/>
      <c r="E9" s="135">
        <v>54.631904415607039</v>
      </c>
      <c r="F9" s="136"/>
      <c r="G9" s="415">
        <v>5.8970976520196672E-2</v>
      </c>
      <c r="H9" s="136"/>
      <c r="I9" s="133"/>
      <c r="J9" s="135">
        <v>56.237967849960746</v>
      </c>
      <c r="K9" s="135"/>
      <c r="L9" s="135">
        <v>53.574319480303885</v>
      </c>
      <c r="M9" s="136"/>
      <c r="N9" s="415">
        <v>4.9718753229075041E-2</v>
      </c>
      <c r="O9" s="136"/>
    </row>
    <row r="10" spans="1:15" x14ac:dyDescent="0.25">
      <c r="A10" s="389" t="s">
        <v>204</v>
      </c>
      <c r="B10" s="48"/>
      <c r="C10" s="353">
        <v>30765.437684828157</v>
      </c>
      <c r="D10" s="371"/>
      <c r="E10" s="353">
        <v>27041.002198155653</v>
      </c>
      <c r="F10" s="371"/>
      <c r="G10" s="371"/>
      <c r="H10" s="371"/>
      <c r="I10" s="133"/>
      <c r="J10" s="353">
        <v>115730.61761457236</v>
      </c>
      <c r="K10" s="371"/>
      <c r="L10" s="353">
        <v>106704.39949446548</v>
      </c>
      <c r="M10" s="371"/>
      <c r="N10" s="371"/>
      <c r="O10" s="371"/>
    </row>
    <row r="11" spans="1:15" x14ac:dyDescent="0.25">
      <c r="A11" s="138" t="s">
        <v>205</v>
      </c>
      <c r="B11" s="48"/>
      <c r="C11" s="253">
        <v>26.287508987419198</v>
      </c>
      <c r="D11" s="137"/>
      <c r="E11" s="253">
        <v>31.562840307009701</v>
      </c>
      <c r="F11" s="137"/>
      <c r="G11" s="137"/>
      <c r="H11" s="137"/>
      <c r="I11" s="133"/>
      <c r="J11" s="253">
        <v>63.489509643367896</v>
      </c>
      <c r="K11" s="137"/>
      <c r="L11" s="253">
        <v>78.7217587837103</v>
      </c>
      <c r="M11" s="137"/>
      <c r="N11" s="137"/>
      <c r="O11" s="137"/>
    </row>
    <row r="12" spans="1:15" x14ac:dyDescent="0.25">
      <c r="A12" s="390" t="s">
        <v>98</v>
      </c>
      <c r="B12" s="57"/>
      <c r="C12" s="387">
        <v>30791.725193815579</v>
      </c>
      <c r="D12" s="413">
        <v>1</v>
      </c>
      <c r="E12" s="387">
        <v>27072.565038462657</v>
      </c>
      <c r="F12" s="413">
        <v>1</v>
      </c>
      <c r="G12" s="413">
        <v>0.13737745758737741</v>
      </c>
      <c r="H12" s="413">
        <v>0.13710026113956442</v>
      </c>
      <c r="I12" s="133"/>
      <c r="J12" s="387">
        <v>115794.10712421572</v>
      </c>
      <c r="K12" s="413">
        <v>1</v>
      </c>
      <c r="L12" s="387">
        <v>106783.12125324919</v>
      </c>
      <c r="M12" s="413">
        <v>1</v>
      </c>
      <c r="N12" s="413">
        <v>8.4385863282605111E-2</v>
      </c>
      <c r="O12" s="413">
        <v>9.7315256558570873E-2</v>
      </c>
    </row>
    <row r="13" spans="1:15" x14ac:dyDescent="0.25">
      <c r="A13" s="138" t="s">
        <v>45</v>
      </c>
      <c r="B13" s="57"/>
      <c r="C13" s="253">
        <v>15873.353944143337</v>
      </c>
      <c r="D13" s="416">
        <v>0.51550713200478449</v>
      </c>
      <c r="E13" s="253">
        <v>13403.06360907518</v>
      </c>
      <c r="F13" s="416">
        <v>0.49507919142619544</v>
      </c>
      <c r="G13" s="416"/>
      <c r="H13" s="416"/>
      <c r="I13" s="133"/>
      <c r="J13" s="253">
        <v>58427.831904859697</v>
      </c>
      <c r="K13" s="416">
        <v>0.50458381135218267</v>
      </c>
      <c r="L13" s="253">
        <v>53877.410618420246</v>
      </c>
      <c r="M13" s="416">
        <v>0.50454987629218473</v>
      </c>
      <c r="N13" s="416"/>
      <c r="O13" s="416"/>
    </row>
    <row r="14" spans="1:15" x14ac:dyDescent="0.25">
      <c r="A14" s="390" t="s">
        <v>2</v>
      </c>
      <c r="B14" s="48"/>
      <c r="C14" s="387">
        <v>14918.371249672244</v>
      </c>
      <c r="D14" s="413">
        <v>0.48449286799521551</v>
      </c>
      <c r="E14" s="387">
        <v>13669.501429387477</v>
      </c>
      <c r="F14" s="413">
        <v>0.50492080857380461</v>
      </c>
      <c r="G14" s="413">
        <v>9.136176814758401E-2</v>
      </c>
      <c r="H14" s="413">
        <v>9.0997326877516826E-2</v>
      </c>
      <c r="I14" s="133"/>
      <c r="J14" s="387">
        <v>57366.27521935603</v>
      </c>
      <c r="K14" s="413">
        <v>0.49541618864781739</v>
      </c>
      <c r="L14" s="387">
        <v>52905.710634828953</v>
      </c>
      <c r="M14" s="413">
        <v>0.49545012370781527</v>
      </c>
      <c r="N14" s="413">
        <v>8.4311590015588855E-2</v>
      </c>
      <c r="O14" s="413">
        <v>9.612796810024693E-2</v>
      </c>
    </row>
    <row r="15" spans="1:15" x14ac:dyDescent="0.25">
      <c r="A15" s="122" t="s">
        <v>206</v>
      </c>
      <c r="B15" s="139"/>
      <c r="C15" s="195">
        <v>9666.3777597611006</v>
      </c>
      <c r="D15" s="416">
        <v>0.31392777439123687</v>
      </c>
      <c r="E15" s="195">
        <v>8583.7840048337748</v>
      </c>
      <c r="F15" s="416">
        <v>0.31706578200619639</v>
      </c>
      <c r="G15" s="409"/>
      <c r="H15" s="409"/>
      <c r="I15" s="140"/>
      <c r="J15" s="195">
        <v>38049.325372840598</v>
      </c>
      <c r="K15" s="416">
        <v>0.32859466097030288</v>
      </c>
      <c r="L15" s="195">
        <v>34629.361951956671</v>
      </c>
      <c r="M15" s="416">
        <v>0.32429621409762799</v>
      </c>
      <c r="N15" s="409"/>
      <c r="O15" s="409"/>
    </row>
    <row r="16" spans="1:15" x14ac:dyDescent="0.25">
      <c r="A16" s="389" t="s">
        <v>207</v>
      </c>
      <c r="B16" s="54"/>
      <c r="C16" s="353">
        <v>203.20428730082656</v>
      </c>
      <c r="D16" s="410">
        <v>6.5993147841433555E-3</v>
      </c>
      <c r="E16" s="353">
        <v>55.655145559786497</v>
      </c>
      <c r="F16" s="410">
        <v>2.0557765945234917E-3</v>
      </c>
      <c r="G16" s="410"/>
      <c r="H16" s="410"/>
      <c r="I16" s="140"/>
      <c r="J16" s="353">
        <v>615.4489596837268</v>
      </c>
      <c r="K16" s="410">
        <v>5.3150283288899728E-3</v>
      </c>
      <c r="L16" s="353">
        <v>666.09318217256657</v>
      </c>
      <c r="M16" s="410">
        <v>6.2378133768242767E-3</v>
      </c>
      <c r="N16" s="410"/>
      <c r="O16" s="410"/>
    </row>
    <row r="17" spans="1:15" ht="27" x14ac:dyDescent="0.25">
      <c r="A17" s="122" t="s">
        <v>99</v>
      </c>
      <c r="B17" s="48"/>
      <c r="C17" s="195">
        <v>-34.027995000000004</v>
      </c>
      <c r="D17" s="416">
        <v>-1.1051019319578241E-3</v>
      </c>
      <c r="E17" s="195">
        <v>73.980463</v>
      </c>
      <c r="F17" s="416">
        <v>2.7326728329914118E-3</v>
      </c>
      <c r="G17" s="409"/>
      <c r="H17" s="409"/>
      <c r="I17" s="140"/>
      <c r="J17" s="195">
        <v>-139.95661913999999</v>
      </c>
      <c r="K17" s="416">
        <v>-1.2086678900668445E-3</v>
      </c>
      <c r="L17" s="195">
        <v>187.54003196000002</v>
      </c>
      <c r="M17" s="416">
        <v>1.7562703708128738E-3</v>
      </c>
      <c r="N17" s="409"/>
      <c r="O17" s="409"/>
    </row>
    <row r="18" spans="1:15" x14ac:dyDescent="0.25">
      <c r="A18" s="510" t="s">
        <v>159</v>
      </c>
      <c r="B18" s="48"/>
      <c r="C18" s="387">
        <v>5082.8171976103167</v>
      </c>
      <c r="D18" s="413">
        <v>0.16507088075179316</v>
      </c>
      <c r="E18" s="387">
        <v>4956.0818159939172</v>
      </c>
      <c r="F18" s="413">
        <v>0.18306657714009331</v>
      </c>
      <c r="G18" s="413">
        <v>2.5571688749650656E-2</v>
      </c>
      <c r="H18" s="413">
        <v>2.4069403336481887E-2</v>
      </c>
      <c r="I18" s="140"/>
      <c r="J18" s="387">
        <v>18841.457505971699</v>
      </c>
      <c r="K18" s="413">
        <v>0.16271516723869131</v>
      </c>
      <c r="L18" s="387">
        <v>17422.715468739712</v>
      </c>
      <c r="M18" s="413">
        <v>0.16315982586255012</v>
      </c>
      <c r="N18" s="413">
        <v>8.1430592135739666E-2</v>
      </c>
      <c r="O18" s="413">
        <v>8.9218587394882531E-2</v>
      </c>
    </row>
    <row r="19" spans="1:15" x14ac:dyDescent="0.25">
      <c r="A19" s="141" t="s">
        <v>208</v>
      </c>
      <c r="B19" s="46"/>
      <c r="C19" s="195">
        <v>1752.5777505190817</v>
      </c>
      <c r="D19" s="409">
        <v>5.6917166527294207E-2</v>
      </c>
      <c r="E19" s="195">
        <v>1656.3830451413269</v>
      </c>
      <c r="F19" s="409">
        <v>6.1183084897499108E-2</v>
      </c>
      <c r="G19" s="409"/>
      <c r="H19" s="409"/>
      <c r="I19" s="142"/>
      <c r="J19" s="195">
        <v>7039.7654095789076</v>
      </c>
      <c r="K19" s="409">
        <v>6.0795541193017236E-2</v>
      </c>
      <c r="L19" s="195">
        <v>7450.6479375270847</v>
      </c>
      <c r="M19" s="409">
        <v>6.9773648214093362E-2</v>
      </c>
      <c r="N19" s="409"/>
      <c r="O19" s="409"/>
    </row>
    <row r="20" spans="1:15" ht="15.75" thickBot="1" x14ac:dyDescent="0.3">
      <c r="A20" s="511" t="s">
        <v>160</v>
      </c>
      <c r="B20" s="143"/>
      <c r="C20" s="388">
        <v>6835.3949481293985</v>
      </c>
      <c r="D20" s="430">
        <v>0.22198804727908739</v>
      </c>
      <c r="E20" s="388">
        <v>6612.4648611352441</v>
      </c>
      <c r="F20" s="430">
        <v>0.24424966203759241</v>
      </c>
      <c r="G20" s="430">
        <v>3.3713613860457015E-2</v>
      </c>
      <c r="H20" s="430">
        <v>3.2654730231262086E-2</v>
      </c>
      <c r="I20" s="140"/>
      <c r="J20" s="388">
        <v>25881.222915550603</v>
      </c>
      <c r="K20" s="430">
        <v>0.22351070843170853</v>
      </c>
      <c r="L20" s="388">
        <v>24873.363406266799</v>
      </c>
      <c r="M20" s="430">
        <v>0.2329334740766435</v>
      </c>
      <c r="N20" s="430">
        <v>4.0519631093793862E-2</v>
      </c>
      <c r="O20" s="430">
        <v>5.0695798838851447E-2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x14ac:dyDescent="0.25">
      <c r="A1" s="516" t="s">
        <v>67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5" x14ac:dyDescent="0.25">
      <c r="A2" s="528" t="s">
        <v>66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</row>
    <row r="3" spans="1:15" x14ac:dyDescent="0.25">
      <c r="A3" s="529" t="s">
        <v>41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</row>
    <row r="4" spans="1:15" x14ac:dyDescent="0.25">
      <c r="A4" s="123"/>
      <c r="B4" s="124"/>
      <c r="C4" s="125"/>
      <c r="D4" s="125"/>
      <c r="E4" s="125"/>
      <c r="F4" s="124"/>
      <c r="G4" s="125"/>
      <c r="H4" s="125"/>
      <c r="I4" s="124"/>
      <c r="J4" s="126"/>
      <c r="K4" s="126"/>
      <c r="L4" s="127"/>
      <c r="M4" s="28"/>
      <c r="N4" s="28"/>
      <c r="O4" s="28"/>
    </row>
    <row r="5" spans="1:15" x14ac:dyDescent="0.25">
      <c r="A5" s="123"/>
      <c r="B5" s="124"/>
      <c r="C5" s="530" t="s">
        <v>175</v>
      </c>
      <c r="D5" s="530"/>
      <c r="E5" s="530"/>
      <c r="F5" s="530"/>
      <c r="G5" s="530"/>
      <c r="H5" s="530"/>
      <c r="I5" s="124"/>
      <c r="J5" s="530" t="s">
        <v>170</v>
      </c>
      <c r="K5" s="530"/>
      <c r="L5" s="530"/>
      <c r="M5" s="530"/>
      <c r="N5" s="530"/>
      <c r="O5" s="530"/>
    </row>
    <row r="6" spans="1:15" ht="26.25" x14ac:dyDescent="0.25">
      <c r="A6" s="128"/>
      <c r="B6" s="129"/>
      <c r="C6" s="130">
        <v>2021</v>
      </c>
      <c r="D6" s="131" t="s">
        <v>126</v>
      </c>
      <c r="E6" s="130">
        <v>2020</v>
      </c>
      <c r="F6" s="131" t="s">
        <v>126</v>
      </c>
      <c r="G6" s="130" t="s">
        <v>111</v>
      </c>
      <c r="H6" s="130" t="s">
        <v>129</v>
      </c>
      <c r="I6" s="132"/>
      <c r="J6" s="131">
        <v>2021</v>
      </c>
      <c r="K6" s="131" t="s">
        <v>126</v>
      </c>
      <c r="L6" s="131">
        <v>2020</v>
      </c>
      <c r="M6" s="131" t="s">
        <v>126</v>
      </c>
      <c r="N6" s="130" t="s">
        <v>111</v>
      </c>
      <c r="O6" s="130" t="s">
        <v>64</v>
      </c>
    </row>
    <row r="7" spans="1:15" x14ac:dyDescent="0.25">
      <c r="A7" s="488" t="s">
        <v>96</v>
      </c>
      <c r="B7" s="46"/>
      <c r="C7" s="489">
        <v>2747.8774978837919</v>
      </c>
      <c r="D7" s="489"/>
      <c r="E7" s="489">
        <v>2437.9588610269361</v>
      </c>
      <c r="F7" s="489"/>
      <c r="G7" s="490">
        <v>0.1271221765925572</v>
      </c>
      <c r="H7" s="490">
        <v>0.12712217659058989</v>
      </c>
      <c r="I7" s="142"/>
      <c r="J7" s="489">
        <v>8880.8702012325575</v>
      </c>
      <c r="K7" s="489"/>
      <c r="L7" s="489">
        <v>7559.2477153510981</v>
      </c>
      <c r="M7" s="489"/>
      <c r="N7" s="490">
        <v>0.17483518673393217</v>
      </c>
      <c r="O7" s="490">
        <v>0.17483847358918791</v>
      </c>
    </row>
    <row r="8" spans="1:15" x14ac:dyDescent="0.25">
      <c r="A8" s="386" t="s">
        <v>97</v>
      </c>
      <c r="B8" s="48"/>
      <c r="C8" s="371">
        <v>419.55754027520527</v>
      </c>
      <c r="D8" s="371"/>
      <c r="E8" s="371">
        <v>407.21239558934917</v>
      </c>
      <c r="F8" s="371"/>
      <c r="G8" s="410">
        <v>3.0316230103922148E-2</v>
      </c>
      <c r="H8" s="410">
        <v>3.0312379070689177E-2</v>
      </c>
      <c r="I8" s="133"/>
      <c r="J8" s="371">
        <v>1400.0340715802226</v>
      </c>
      <c r="K8" s="371"/>
      <c r="L8" s="371">
        <v>1292.7260923583756</v>
      </c>
      <c r="M8" s="371"/>
      <c r="N8" s="410">
        <v>8.2998374049219059E-2</v>
      </c>
      <c r="O8" s="410">
        <v>8.2981177984988497E-2</v>
      </c>
    </row>
    <row r="9" spans="1:15" x14ac:dyDescent="0.25">
      <c r="A9" s="134" t="s">
        <v>42</v>
      </c>
      <c r="B9" s="48"/>
      <c r="C9" s="135">
        <v>49.807619377655698</v>
      </c>
      <c r="D9" s="135"/>
      <c r="E9" s="135">
        <v>43.996360520923609</v>
      </c>
      <c r="F9" s="136"/>
      <c r="G9" s="415">
        <v>0.13208499039297572</v>
      </c>
      <c r="H9" s="136"/>
      <c r="I9" s="133"/>
      <c r="J9" s="135">
        <v>48.206747510315999</v>
      </c>
      <c r="K9" s="135"/>
      <c r="L9" s="135">
        <v>46.093777460463969</v>
      </c>
      <c r="M9" s="136"/>
      <c r="N9" s="415">
        <v>4.5840678856585049E-2</v>
      </c>
      <c r="O9" s="136"/>
    </row>
    <row r="10" spans="1:15" x14ac:dyDescent="0.25">
      <c r="A10" s="389" t="s">
        <v>204</v>
      </c>
      <c r="B10" s="48"/>
      <c r="C10" s="353">
        <v>22326.541299705426</v>
      </c>
      <c r="D10" s="371"/>
      <c r="E10" s="353">
        <v>21981.063302911443</v>
      </c>
      <c r="F10" s="371"/>
      <c r="G10" s="371"/>
      <c r="H10" s="371"/>
      <c r="I10" s="133"/>
      <c r="J10" s="353">
        <v>78168.294249656072</v>
      </c>
      <c r="K10" s="371"/>
      <c r="L10" s="353">
        <v>74815.291109290047</v>
      </c>
      <c r="M10" s="371"/>
      <c r="N10" s="371"/>
      <c r="O10" s="371"/>
    </row>
    <row r="11" spans="1:15" x14ac:dyDescent="0.25">
      <c r="A11" s="138" t="s">
        <v>205</v>
      </c>
      <c r="B11" s="48"/>
      <c r="C11" s="253">
        <v>154.42505859524911</v>
      </c>
      <c r="D11" s="137"/>
      <c r="E11" s="253">
        <v>61.924127164982828</v>
      </c>
      <c r="F11" s="137"/>
      <c r="G11" s="137"/>
      <c r="H11" s="137"/>
      <c r="I11" s="133"/>
      <c r="J11" s="253">
        <v>841.22472887444644</v>
      </c>
      <c r="K11" s="137"/>
      <c r="L11" s="253">
        <v>2016.2051943344641</v>
      </c>
      <c r="M11" s="137"/>
      <c r="N11" s="137"/>
      <c r="O11" s="137"/>
    </row>
    <row r="12" spans="1:15" x14ac:dyDescent="0.25">
      <c r="A12" s="390" t="s">
        <v>98</v>
      </c>
      <c r="B12" s="57"/>
      <c r="C12" s="387">
        <v>22480.966358300673</v>
      </c>
      <c r="D12" s="413">
        <v>1</v>
      </c>
      <c r="E12" s="387">
        <v>22042.987430076424</v>
      </c>
      <c r="F12" s="413">
        <v>1</v>
      </c>
      <c r="G12" s="413">
        <v>1.98693089860702E-2</v>
      </c>
      <c r="H12" s="413">
        <v>6.422181130095117E-2</v>
      </c>
      <c r="I12" s="133"/>
      <c r="J12" s="387">
        <v>79009.518978530497</v>
      </c>
      <c r="K12" s="413">
        <v>1</v>
      </c>
      <c r="L12" s="387">
        <v>76831.496303624517</v>
      </c>
      <c r="M12" s="413">
        <v>1</v>
      </c>
      <c r="N12" s="413">
        <v>2.8348044482939816E-2</v>
      </c>
      <c r="O12" s="413">
        <v>0.13072891536144526</v>
      </c>
    </row>
    <row r="13" spans="1:15" x14ac:dyDescent="0.25">
      <c r="A13" s="138" t="s">
        <v>45</v>
      </c>
      <c r="B13" s="57"/>
      <c r="C13" s="253">
        <v>13414.811049443053</v>
      </c>
      <c r="D13" s="416">
        <v>0.59671861234247547</v>
      </c>
      <c r="E13" s="253">
        <v>13773.556383174542</v>
      </c>
      <c r="F13" s="416">
        <v>0.62484980435915394</v>
      </c>
      <c r="G13" s="416"/>
      <c r="H13" s="416"/>
      <c r="I13" s="133"/>
      <c r="J13" s="253">
        <v>47777.887660104898</v>
      </c>
      <c r="K13" s="416">
        <v>0.60471052447601581</v>
      </c>
      <c r="L13" s="253">
        <v>46926.815592667088</v>
      </c>
      <c r="M13" s="416">
        <v>0.61077576059719818</v>
      </c>
      <c r="N13" s="416"/>
      <c r="O13" s="416"/>
    </row>
    <row r="14" spans="1:15" x14ac:dyDescent="0.25">
      <c r="A14" s="390" t="s">
        <v>2</v>
      </c>
      <c r="B14" s="48"/>
      <c r="C14" s="387">
        <v>9066.1553088576202</v>
      </c>
      <c r="D14" s="413">
        <v>0.40328138765752447</v>
      </c>
      <c r="E14" s="387">
        <v>8269.4310469018819</v>
      </c>
      <c r="F14" s="413">
        <v>0.37515019564084612</v>
      </c>
      <c r="G14" s="413">
        <v>9.6345716825854577E-2</v>
      </c>
      <c r="H14" s="413">
        <v>0.14161529657074712</v>
      </c>
      <c r="I14" s="133"/>
      <c r="J14" s="387">
        <v>31231.631318425614</v>
      </c>
      <c r="K14" s="413">
        <v>0.39528947552398441</v>
      </c>
      <c r="L14" s="387">
        <v>29904.680710957411</v>
      </c>
      <c r="M14" s="413">
        <v>0.38922423940280154</v>
      </c>
      <c r="N14" s="413">
        <v>4.4372672635892618E-2</v>
      </c>
      <c r="O14" s="413">
        <v>0.14663226213061487</v>
      </c>
    </row>
    <row r="15" spans="1:15" x14ac:dyDescent="0.25">
      <c r="A15" s="122" t="s">
        <v>206</v>
      </c>
      <c r="B15" s="139"/>
      <c r="C15" s="195">
        <v>6238.1627342126012</v>
      </c>
      <c r="D15" s="416">
        <v>0.27748641383066158</v>
      </c>
      <c r="E15" s="195">
        <v>5791.169240175398</v>
      </c>
      <c r="F15" s="416">
        <v>0.26272161423426987</v>
      </c>
      <c r="G15" s="409"/>
      <c r="H15" s="409"/>
      <c r="I15" s="140"/>
      <c r="J15" s="195">
        <v>22671.359280204648</v>
      </c>
      <c r="K15" s="416">
        <v>0.28694465645797956</v>
      </c>
      <c r="L15" s="195">
        <v>21814.818804138813</v>
      </c>
      <c r="M15" s="416">
        <v>0.28393067756913776</v>
      </c>
      <c r="N15" s="409"/>
      <c r="O15" s="409"/>
    </row>
    <row r="16" spans="1:15" x14ac:dyDescent="0.25">
      <c r="A16" s="389" t="s">
        <v>207</v>
      </c>
      <c r="B16" s="54"/>
      <c r="C16" s="353">
        <v>119.34030638388501</v>
      </c>
      <c r="D16" s="410">
        <v>5.3085042912232663E-3</v>
      </c>
      <c r="E16" s="353">
        <v>174.0877398285439</v>
      </c>
      <c r="F16" s="410">
        <v>7.8976472849143359E-3</v>
      </c>
      <c r="G16" s="410"/>
      <c r="H16" s="410"/>
      <c r="I16" s="140"/>
      <c r="J16" s="353">
        <v>-55.6832564709634</v>
      </c>
      <c r="K16" s="410">
        <v>-7.0476642803121465E-4</v>
      </c>
      <c r="L16" s="353">
        <v>82.007241310699897</v>
      </c>
      <c r="M16" s="410">
        <v>1.0673648862261089E-3</v>
      </c>
      <c r="N16" s="410"/>
      <c r="O16" s="410"/>
    </row>
    <row r="17" spans="1:15" ht="27" x14ac:dyDescent="0.25">
      <c r="A17" s="122" t="s">
        <v>99</v>
      </c>
      <c r="B17" s="48"/>
      <c r="C17" s="195">
        <v>13.537879676538299</v>
      </c>
      <c r="D17" s="416">
        <v>6.0219296006996123E-4</v>
      </c>
      <c r="E17" s="195">
        <v>31.389819694797097</v>
      </c>
      <c r="F17" s="416">
        <v>1.4240274733345556E-3</v>
      </c>
      <c r="G17" s="409"/>
      <c r="H17" s="409"/>
      <c r="I17" s="140"/>
      <c r="J17" s="195">
        <v>54.989488082692695</v>
      </c>
      <c r="K17" s="416">
        <v>6.9598560772955926E-4</v>
      </c>
      <c r="L17" s="195">
        <v>187.66446129142003</v>
      </c>
      <c r="M17" s="416">
        <v>2.4425459651313203E-3</v>
      </c>
      <c r="N17" s="409"/>
      <c r="O17" s="409"/>
    </row>
    <row r="18" spans="1:15" x14ac:dyDescent="0.25">
      <c r="A18" s="510" t="s">
        <v>159</v>
      </c>
      <c r="B18" s="48"/>
      <c r="C18" s="387">
        <v>2695.1143885845972</v>
      </c>
      <c r="D18" s="413">
        <v>0.11988427657556976</v>
      </c>
      <c r="E18" s="387">
        <v>2272.784247203143</v>
      </c>
      <c r="F18" s="413">
        <v>0.10310690664832735</v>
      </c>
      <c r="G18" s="413">
        <v>0.18582060391397381</v>
      </c>
      <c r="H18" s="413">
        <v>0.20553245429027345</v>
      </c>
      <c r="I18" s="140"/>
      <c r="J18" s="387">
        <v>8560.9658066092361</v>
      </c>
      <c r="K18" s="413">
        <v>0.10835359988630654</v>
      </c>
      <c r="L18" s="387">
        <v>7820.1902042164829</v>
      </c>
      <c r="M18" s="413">
        <v>0.10178365098230641</v>
      </c>
      <c r="N18" s="413">
        <v>9.4726033900472517E-2</v>
      </c>
      <c r="O18" s="413">
        <v>0.18733168267020295</v>
      </c>
    </row>
    <row r="19" spans="1:15" x14ac:dyDescent="0.25">
      <c r="A19" s="141" t="s">
        <v>208</v>
      </c>
      <c r="B19" s="46"/>
      <c r="C19" s="195">
        <v>1117.6910068590803</v>
      </c>
      <c r="D19" s="409">
        <v>4.9717213621753138E-2</v>
      </c>
      <c r="E19" s="195">
        <v>1112.5850565394876</v>
      </c>
      <c r="F19" s="409">
        <v>5.0473424261061252E-2</v>
      </c>
      <c r="G19" s="409"/>
      <c r="H19" s="409"/>
      <c r="I19" s="142"/>
      <c r="J19" s="195">
        <v>4407.0258200476419</v>
      </c>
      <c r="K19" s="409">
        <v>5.5778416031683181E-2</v>
      </c>
      <c r="L19" s="195">
        <v>4651.6343491454245</v>
      </c>
      <c r="M19" s="409">
        <v>6.0543326278105873E-2</v>
      </c>
      <c r="N19" s="409"/>
      <c r="O19" s="409"/>
    </row>
    <row r="20" spans="1:15" ht="15.75" thickBot="1" x14ac:dyDescent="0.3">
      <c r="A20" s="511" t="s">
        <v>160</v>
      </c>
      <c r="B20" s="143"/>
      <c r="C20" s="388">
        <v>3812.8053954436773</v>
      </c>
      <c r="D20" s="430">
        <v>0.1696014901973229</v>
      </c>
      <c r="E20" s="388">
        <v>3385.3693037426306</v>
      </c>
      <c r="F20" s="430">
        <v>0.15358033090938861</v>
      </c>
      <c r="G20" s="430">
        <v>0.12625981195862535</v>
      </c>
      <c r="H20" s="430">
        <v>0.1593105566374291</v>
      </c>
      <c r="I20" s="140"/>
      <c r="J20" s="388">
        <v>12967.991626656876</v>
      </c>
      <c r="K20" s="430">
        <v>0.1641320159179897</v>
      </c>
      <c r="L20" s="388">
        <v>12471.824553361908</v>
      </c>
      <c r="M20" s="430">
        <v>0.16232697726041229</v>
      </c>
      <c r="N20" s="430">
        <v>3.9783038253309977E-2</v>
      </c>
      <c r="O20" s="430">
        <v>0.13551198579527823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5"/>
  <cols>
    <col min="1" max="1" width="25.7109375" style="158" customWidth="1"/>
    <col min="2" max="2" width="1.7109375" style="157" customWidth="1"/>
    <col min="3" max="4" width="10.7109375" style="155" customWidth="1"/>
    <col min="5" max="5" width="11.140625" style="155" customWidth="1"/>
    <col min="6" max="6" width="1.7109375" style="155" customWidth="1"/>
    <col min="7" max="8" width="10.7109375" style="155" customWidth="1"/>
    <col min="9" max="9" width="7.7109375" style="155" customWidth="1"/>
    <col min="10" max="10" width="1.7109375" style="155" hidden="1" customWidth="1"/>
    <col min="11" max="11" width="13.42578125" style="157" customWidth="1"/>
    <col min="12" max="12" width="10.28515625" style="157" customWidth="1"/>
    <col min="13" max="14" width="11.28515625" style="157" customWidth="1"/>
    <col min="15" max="15" width="19" style="157" customWidth="1"/>
    <col min="16" max="16" width="13.5703125" style="146" customWidth="1"/>
    <col min="17" max="16384" width="9.85546875" style="146"/>
  </cols>
  <sheetData>
    <row r="1" spans="1:18" ht="11.1" customHeight="1" x14ac:dyDescent="0.25">
      <c r="A1" s="538" t="s">
        <v>13</v>
      </c>
      <c r="B1" s="538"/>
      <c r="C1" s="538"/>
      <c r="D1" s="538"/>
      <c r="E1" s="538"/>
      <c r="F1" s="538"/>
      <c r="G1" s="538"/>
      <c r="H1" s="538"/>
      <c r="I1" s="538"/>
      <c r="J1" s="538"/>
      <c r="K1" s="144"/>
      <c r="L1" s="144"/>
      <c r="M1" s="144"/>
      <c r="N1" s="145"/>
      <c r="O1" s="146"/>
      <c r="P1" s="147"/>
      <c r="Q1" s="147"/>
      <c r="R1" s="147"/>
    </row>
    <row r="2" spans="1:18" ht="11.1" customHeight="1" x14ac:dyDescent="0.25">
      <c r="A2" s="538" t="s">
        <v>69</v>
      </c>
      <c r="B2" s="538"/>
      <c r="C2" s="538"/>
      <c r="D2" s="538"/>
      <c r="E2" s="538"/>
      <c r="F2" s="538"/>
      <c r="G2" s="538"/>
      <c r="H2" s="538"/>
      <c r="I2" s="538"/>
      <c r="J2" s="538"/>
      <c r="K2" s="148"/>
      <c r="L2" s="148"/>
      <c r="M2" s="148"/>
      <c r="N2" s="149"/>
      <c r="O2" s="144"/>
      <c r="P2" s="150"/>
      <c r="Q2" s="150"/>
      <c r="R2" s="150"/>
    </row>
    <row r="3" spans="1:18" ht="11.1" customHeight="1" x14ac:dyDescent="0.25">
      <c r="A3" s="151"/>
      <c r="B3" s="152"/>
      <c r="C3" s="153"/>
      <c r="D3" s="153"/>
      <c r="E3" s="153"/>
      <c r="F3" s="153"/>
      <c r="G3" s="153"/>
      <c r="H3" s="153"/>
      <c r="I3" s="153"/>
      <c r="J3" s="153"/>
      <c r="K3" s="154"/>
      <c r="L3" s="154"/>
      <c r="M3" s="154"/>
      <c r="N3" s="154"/>
      <c r="O3" s="148"/>
    </row>
    <row r="4" spans="1:18" ht="15" customHeight="1" x14ac:dyDescent="0.25">
      <c r="A4" s="539" t="s">
        <v>70</v>
      </c>
      <c r="B4" s="539"/>
      <c r="C4" s="539"/>
      <c r="D4" s="539"/>
      <c r="E4" s="539"/>
      <c r="G4" s="156"/>
      <c r="H4" s="156"/>
      <c r="I4" s="156"/>
      <c r="J4" s="156"/>
    </row>
    <row r="5" spans="1:18" ht="15" customHeight="1" x14ac:dyDescent="0.25">
      <c r="B5" s="155"/>
      <c r="C5" s="159" t="s">
        <v>176</v>
      </c>
      <c r="D5" s="159" t="s">
        <v>151</v>
      </c>
      <c r="E5" s="160"/>
      <c r="F5" s="161"/>
      <c r="G5" s="162"/>
      <c r="H5" s="162"/>
      <c r="I5" s="162"/>
      <c r="J5" s="157"/>
      <c r="O5" s="146"/>
    </row>
    <row r="6" spans="1:18" ht="15" customHeight="1" x14ac:dyDescent="0.25">
      <c r="A6" s="163" t="s">
        <v>71</v>
      </c>
      <c r="B6" s="164"/>
      <c r="C6" s="165">
        <v>2.4241042898135223E-2</v>
      </c>
      <c r="D6" s="165">
        <v>7.3551079426380284E-2</v>
      </c>
      <c r="E6" s="167"/>
      <c r="F6" s="168"/>
      <c r="G6" s="169"/>
      <c r="H6" s="169"/>
      <c r="I6" s="169"/>
      <c r="J6" s="170"/>
      <c r="K6" s="170"/>
      <c r="L6" s="171"/>
      <c r="M6" s="171"/>
      <c r="N6" s="171"/>
      <c r="O6" s="171"/>
      <c r="P6" s="170"/>
      <c r="Q6" s="170"/>
    </row>
    <row r="7" spans="1:18" ht="15" customHeight="1" x14ac:dyDescent="0.25">
      <c r="A7" s="391" t="s">
        <v>72</v>
      </c>
      <c r="B7" s="164"/>
      <c r="C7" s="392">
        <v>1.539325265553404E-2</v>
      </c>
      <c r="D7" s="392">
        <v>5.6219169165055094E-2</v>
      </c>
      <c r="E7" s="167"/>
      <c r="F7" s="168"/>
      <c r="G7" s="169"/>
      <c r="H7" s="169"/>
      <c r="I7" s="169"/>
      <c r="J7" s="170"/>
      <c r="K7" s="170"/>
      <c r="L7" s="171"/>
      <c r="M7" s="171"/>
      <c r="N7" s="171"/>
      <c r="O7" s="171"/>
      <c r="P7" s="171"/>
      <c r="Q7" s="172"/>
    </row>
    <row r="8" spans="1:18" ht="15" customHeight="1" x14ac:dyDescent="0.25">
      <c r="A8" s="163" t="s">
        <v>73</v>
      </c>
      <c r="B8" s="164"/>
      <c r="C8" s="165">
        <v>3.7984708557106339E-2</v>
      </c>
      <c r="D8" s="165">
        <v>0.10060982737443336</v>
      </c>
      <c r="E8" s="167"/>
      <c r="F8" s="168"/>
      <c r="G8" s="169"/>
      <c r="H8" s="169"/>
      <c r="I8" s="169"/>
      <c r="J8" s="170"/>
      <c r="K8" s="170"/>
      <c r="L8" s="171"/>
      <c r="M8" s="171"/>
      <c r="N8" s="171"/>
      <c r="O8" s="171"/>
      <c r="P8" s="171"/>
      <c r="Q8" s="172"/>
    </row>
    <row r="9" spans="1:18" ht="15" customHeight="1" x14ac:dyDescent="0.25">
      <c r="A9" s="391" t="s">
        <v>74</v>
      </c>
      <c r="B9" s="164"/>
      <c r="C9" s="392">
        <v>0.11072737172788294</v>
      </c>
      <c r="D9" s="392">
        <v>0.50941633543466303</v>
      </c>
      <c r="E9" s="167"/>
      <c r="F9" s="168"/>
      <c r="G9" s="169"/>
      <c r="H9" s="169"/>
      <c r="I9" s="169"/>
      <c r="J9" s="170"/>
      <c r="K9" s="170"/>
      <c r="L9" s="171"/>
      <c r="M9" s="171"/>
      <c r="N9" s="171"/>
      <c r="O9" s="171"/>
      <c r="P9" s="171"/>
      <c r="Q9" s="172"/>
    </row>
    <row r="10" spans="1:18" ht="15" customHeight="1" x14ac:dyDescent="0.25">
      <c r="A10" s="163" t="s">
        <v>75</v>
      </c>
      <c r="B10" s="173"/>
      <c r="C10" s="165">
        <v>2.015451514496136E-2</v>
      </c>
      <c r="D10" s="165">
        <v>3.2989079100000041E-2</v>
      </c>
      <c r="E10" s="167"/>
      <c r="F10" s="168"/>
      <c r="G10" s="169"/>
      <c r="H10" s="169"/>
      <c r="I10" s="169"/>
      <c r="J10" s="170"/>
      <c r="K10" s="170"/>
      <c r="L10" s="171"/>
      <c r="M10" s="171"/>
      <c r="N10" s="171"/>
      <c r="O10" s="171"/>
      <c r="P10" s="171"/>
      <c r="Q10" s="172"/>
    </row>
    <row r="11" spans="1:18" ht="15" customHeight="1" x14ac:dyDescent="0.25">
      <c r="A11" s="391" t="s">
        <v>76</v>
      </c>
      <c r="B11" s="173"/>
      <c r="C11" s="392">
        <v>6.1708351555649354E-3</v>
      </c>
      <c r="D11" s="392">
        <v>2.6021545712962224E-2</v>
      </c>
      <c r="E11" s="167"/>
      <c r="F11" s="168"/>
      <c r="G11" s="169"/>
      <c r="H11" s="169"/>
      <c r="I11" s="169"/>
      <c r="J11" s="170"/>
      <c r="K11" s="170"/>
      <c r="L11" s="171"/>
      <c r="M11" s="171"/>
      <c r="N11" s="171"/>
      <c r="O11" s="171"/>
      <c r="P11" s="171"/>
      <c r="Q11" s="172"/>
    </row>
    <row r="12" spans="1:18" ht="15" customHeight="1" x14ac:dyDescent="0.25">
      <c r="A12" s="163" t="s">
        <v>77</v>
      </c>
      <c r="B12" s="173"/>
      <c r="C12" s="165">
        <v>1.4162847956642022E-2</v>
      </c>
      <c r="D12" s="165">
        <v>3.0678495714254517E-2</v>
      </c>
      <c r="E12" s="167"/>
      <c r="F12" s="168"/>
      <c r="G12" s="169"/>
      <c r="H12" s="169"/>
      <c r="I12" s="169"/>
      <c r="J12" s="170"/>
      <c r="K12" s="170"/>
      <c r="L12" s="171"/>
      <c r="M12" s="171"/>
      <c r="N12" s="171"/>
      <c r="O12" s="171"/>
      <c r="P12" s="171"/>
      <c r="Q12" s="172"/>
    </row>
    <row r="13" spans="1:18" ht="15" customHeight="1" x14ac:dyDescent="0.25">
      <c r="A13" s="391" t="s">
        <v>78</v>
      </c>
      <c r="B13" s="173"/>
      <c r="C13" s="392">
        <v>3.4511692987778009E-2</v>
      </c>
      <c r="D13" s="392">
        <v>7.2100675352489096E-2</v>
      </c>
      <c r="E13" s="167"/>
      <c r="F13" s="168"/>
      <c r="G13" s="169"/>
      <c r="H13" s="169"/>
      <c r="I13" s="169"/>
      <c r="J13" s="170"/>
      <c r="K13" s="170"/>
      <c r="L13" s="171"/>
      <c r="M13" s="171"/>
      <c r="N13" s="171"/>
      <c r="O13" s="171"/>
      <c r="P13" s="171"/>
      <c r="Q13" s="172"/>
    </row>
    <row r="14" spans="1:18" ht="15" customHeight="1" thickBot="1" x14ac:dyDescent="0.3">
      <c r="A14" s="174" t="s">
        <v>79</v>
      </c>
      <c r="B14" s="175"/>
      <c r="C14" s="176">
        <v>1.2759986817815427E-2</v>
      </c>
      <c r="D14" s="176">
        <v>7.9593031107909828E-2</v>
      </c>
      <c r="E14" s="166"/>
      <c r="F14" s="168"/>
      <c r="G14" s="169"/>
      <c r="H14" s="169"/>
      <c r="I14" s="169"/>
      <c r="J14" s="170"/>
      <c r="K14" s="170"/>
      <c r="L14" s="171"/>
      <c r="M14" s="171"/>
      <c r="N14" s="171"/>
      <c r="O14" s="171"/>
      <c r="P14" s="171"/>
      <c r="Q14" s="172"/>
    </row>
    <row r="15" spans="1:18" ht="9.9499999999999993" customHeight="1" x14ac:dyDescent="0.25"/>
    <row r="16" spans="1:18" ht="15" customHeight="1" x14ac:dyDescent="0.2">
      <c r="A16" s="177" t="s">
        <v>112</v>
      </c>
    </row>
    <row r="17" spans="1:9" ht="11.1" customHeight="1" x14ac:dyDescent="0.2">
      <c r="A17" s="177"/>
    </row>
    <row r="18" spans="1:9" ht="11.1" customHeight="1" x14ac:dyDescent="0.2">
      <c r="A18" s="178"/>
    </row>
    <row r="19" spans="1:9" ht="15" customHeight="1" x14ac:dyDescent="0.25">
      <c r="A19" s="539" t="s">
        <v>81</v>
      </c>
      <c r="B19" s="539"/>
      <c r="C19" s="539"/>
      <c r="D19" s="539"/>
      <c r="E19" s="539"/>
      <c r="F19" s="539"/>
      <c r="G19" s="539"/>
      <c r="H19" s="539"/>
      <c r="I19" s="539"/>
    </row>
    <row r="20" spans="1:9" ht="25.5" customHeight="1" x14ac:dyDescent="0.25">
      <c r="C20" s="536" t="s">
        <v>82</v>
      </c>
      <c r="D20" s="536"/>
      <c r="E20" s="536"/>
      <c r="F20" s="494"/>
      <c r="G20" s="536" t="s">
        <v>130</v>
      </c>
      <c r="H20" s="536"/>
      <c r="I20" s="536"/>
    </row>
    <row r="21" spans="1:9" ht="15" customHeight="1" x14ac:dyDescent="0.25">
      <c r="C21" s="179" t="s">
        <v>176</v>
      </c>
      <c r="D21" s="179" t="s">
        <v>177</v>
      </c>
      <c r="E21" s="179" t="s">
        <v>68</v>
      </c>
      <c r="F21" s="180"/>
      <c r="G21" s="179" t="s">
        <v>178</v>
      </c>
      <c r="H21" s="179" t="s">
        <v>179</v>
      </c>
      <c r="I21" s="179" t="s">
        <v>68</v>
      </c>
    </row>
    <row r="22" spans="1:9" ht="15" customHeight="1" x14ac:dyDescent="0.25">
      <c r="A22" s="163" t="s">
        <v>71</v>
      </c>
      <c r="C22" s="181">
        <v>20.746780645161294</v>
      </c>
      <c r="D22" s="181">
        <v>20.630773118279567</v>
      </c>
      <c r="E22" s="193">
        <v>5.623033427619939E-3</v>
      </c>
      <c r="F22" s="169"/>
      <c r="G22" s="181">
        <v>20.281343754480289</v>
      </c>
      <c r="H22" s="500">
        <v>21.488630708194282</v>
      </c>
      <c r="I22" s="431">
        <v>-5.6182591162200812E-2</v>
      </c>
    </row>
    <row r="23" spans="1:9" ht="15" customHeight="1" x14ac:dyDescent="0.25">
      <c r="A23" s="391" t="s">
        <v>72</v>
      </c>
      <c r="B23" s="182"/>
      <c r="C23" s="393">
        <v>3879.9846363636366</v>
      </c>
      <c r="D23" s="393">
        <v>3662.5187581699352</v>
      </c>
      <c r="E23" s="394">
        <v>5.9376044889491109E-2</v>
      </c>
      <c r="F23" s="169"/>
      <c r="G23" s="393">
        <v>3744.2451189014205</v>
      </c>
      <c r="H23" s="501">
        <v>3695.2684281123934</v>
      </c>
      <c r="I23" s="432">
        <v>1.3253892576904125E-2</v>
      </c>
    </row>
    <row r="24" spans="1:9" ht="15" customHeight="1" x14ac:dyDescent="0.25">
      <c r="A24" s="163" t="s">
        <v>73</v>
      </c>
      <c r="C24" s="181">
        <v>5.5827437681159422</v>
      </c>
      <c r="D24" s="181">
        <v>5.3964039466089462</v>
      </c>
      <c r="E24" s="193">
        <v>3.453036936274767E-2</v>
      </c>
      <c r="F24" s="169"/>
      <c r="G24" s="181">
        <v>5.3950273902586945</v>
      </c>
      <c r="H24" s="500">
        <v>5.1558397070602506</v>
      </c>
      <c r="I24" s="431">
        <v>4.639160578846302E-2</v>
      </c>
    </row>
    <row r="25" spans="1:9" ht="15" customHeight="1" x14ac:dyDescent="0.25">
      <c r="A25" s="391" t="s">
        <v>74</v>
      </c>
      <c r="C25" s="393">
        <v>100.49585630743529</v>
      </c>
      <c r="D25" s="393">
        <v>80.081077694235589</v>
      </c>
      <c r="E25" s="394">
        <v>0.25492637213434</v>
      </c>
      <c r="F25" s="169"/>
      <c r="G25" s="393">
        <v>102.72</v>
      </c>
      <c r="H25" s="501">
        <v>84.15</v>
      </c>
      <c r="I25" s="432">
        <v>0.22067736185383224</v>
      </c>
    </row>
    <row r="26" spans="1:9" ht="15" customHeight="1" x14ac:dyDescent="0.25">
      <c r="A26" s="163" t="s">
        <v>75</v>
      </c>
      <c r="C26" s="181">
        <v>638.47659139784946</v>
      </c>
      <c r="D26" s="181">
        <v>609.07965232974914</v>
      </c>
      <c r="E26" s="193">
        <v>4.8264523294541339E-2</v>
      </c>
      <c r="F26" s="169"/>
      <c r="G26" s="181">
        <v>624.10159389400917</v>
      </c>
      <c r="H26" s="500">
        <v>588.29476359535295</v>
      </c>
      <c r="I26" s="431">
        <v>6.0865458124807148E-2</v>
      </c>
    </row>
    <row r="27" spans="1:9" ht="15" customHeight="1" x14ac:dyDescent="0.25">
      <c r="A27" s="391" t="s">
        <v>76</v>
      </c>
      <c r="C27" s="393">
        <v>1</v>
      </c>
      <c r="D27" s="393">
        <v>1</v>
      </c>
      <c r="E27" s="394">
        <v>0</v>
      </c>
      <c r="F27" s="169"/>
      <c r="G27" s="393">
        <v>1</v>
      </c>
      <c r="H27" s="501">
        <v>1</v>
      </c>
      <c r="I27" s="432">
        <v>0</v>
      </c>
    </row>
    <row r="28" spans="1:9" ht="15" customHeight="1" x14ac:dyDescent="0.25">
      <c r="A28" s="163" t="s">
        <v>77</v>
      </c>
      <c r="C28" s="181">
        <v>7.729419885304659</v>
      </c>
      <c r="D28" s="181">
        <v>7.7904842724014332</v>
      </c>
      <c r="E28" s="193">
        <v>-7.8383300654493171E-3</v>
      </c>
      <c r="F28" s="169"/>
      <c r="G28" s="181">
        <v>7.735780843253969</v>
      </c>
      <c r="H28" s="500">
        <v>7.7219880684402407</v>
      </c>
      <c r="I28" s="431">
        <v>1.78616888442229E-3</v>
      </c>
    </row>
    <row r="29" spans="1:9" ht="15" customHeight="1" x14ac:dyDescent="0.25">
      <c r="A29" s="391" t="s">
        <v>78</v>
      </c>
      <c r="C29" s="393">
        <v>35.433410501792132</v>
      </c>
      <c r="D29" s="393">
        <v>34.720506093189961</v>
      </c>
      <c r="E29" s="394">
        <v>2.0532661784615991E-2</v>
      </c>
      <c r="F29" s="169"/>
      <c r="G29" s="393">
        <v>35.170999750384027</v>
      </c>
      <c r="H29" s="501">
        <v>34.342130933753552</v>
      </c>
      <c r="I29" s="432">
        <v>2.4135625661359628E-2</v>
      </c>
    </row>
    <row r="30" spans="1:9" ht="15" customHeight="1" thickBot="1" x14ac:dyDescent="0.3">
      <c r="A30" s="174" t="s">
        <v>79</v>
      </c>
      <c r="B30" s="183"/>
      <c r="C30" s="184">
        <v>43.97590938030303</v>
      </c>
      <c r="D30" s="184">
        <v>42.603991269841273</v>
      </c>
      <c r="E30" s="194">
        <v>3.2201633451955924E-2</v>
      </c>
      <c r="F30" s="169"/>
      <c r="G30" s="184">
        <v>43.553166677569266</v>
      </c>
      <c r="H30" s="502">
        <v>42.013286368259251</v>
      </c>
      <c r="I30" s="433">
        <v>3.6652222247326671E-2</v>
      </c>
    </row>
    <row r="31" spans="1:9" ht="11.1" customHeight="1" x14ac:dyDescent="0.25">
      <c r="A31" s="185"/>
      <c r="B31" s="182"/>
    </row>
    <row r="32" spans="1:9" ht="11.1" customHeight="1" x14ac:dyDescent="0.25">
      <c r="A32" s="185"/>
      <c r="B32" s="182"/>
    </row>
    <row r="33" spans="1:15" ht="15" customHeight="1" x14ac:dyDescent="0.25">
      <c r="A33" s="535" t="s">
        <v>83</v>
      </c>
      <c r="B33" s="535"/>
      <c r="C33" s="535"/>
      <c r="D33" s="535"/>
      <c r="E33" s="535"/>
      <c r="F33" s="535"/>
      <c r="G33" s="535"/>
      <c r="H33" s="535"/>
      <c r="I33" s="535"/>
    </row>
    <row r="34" spans="1:15" ht="24.75" customHeight="1" x14ac:dyDescent="0.25">
      <c r="C34" s="536" t="s">
        <v>84</v>
      </c>
      <c r="D34" s="536"/>
      <c r="E34" s="536"/>
      <c r="F34" s="186"/>
      <c r="G34" s="536" t="s">
        <v>84</v>
      </c>
      <c r="H34" s="536"/>
      <c r="I34" s="536"/>
    </row>
    <row r="35" spans="1:15" ht="15" customHeight="1" x14ac:dyDescent="0.25">
      <c r="C35" s="187" t="s">
        <v>180</v>
      </c>
      <c r="D35" s="187" t="s">
        <v>181</v>
      </c>
      <c r="E35" s="179" t="s">
        <v>68</v>
      </c>
      <c r="F35" s="188"/>
      <c r="G35" s="187" t="s">
        <v>182</v>
      </c>
      <c r="H35" s="187" t="s">
        <v>183</v>
      </c>
      <c r="I35" s="179" t="s">
        <v>68</v>
      </c>
    </row>
    <row r="36" spans="1:15" ht="15" customHeight="1" x14ac:dyDescent="0.25">
      <c r="A36" s="163" t="s">
        <v>71</v>
      </c>
      <c r="C36" s="181">
        <v>20.583500000000001</v>
      </c>
      <c r="D36" s="181">
        <v>19.95</v>
      </c>
      <c r="E36" s="193">
        <v>3.1754385964912313E-2</v>
      </c>
      <c r="F36" s="181"/>
      <c r="G36" s="181">
        <v>20.604700000000001</v>
      </c>
      <c r="H36" s="181">
        <v>22.46</v>
      </c>
      <c r="I36" s="193">
        <v>-8.2604630454140682E-2</v>
      </c>
      <c r="K36" s="145"/>
      <c r="O36" s="189"/>
    </row>
    <row r="37" spans="1:15" ht="15" customHeight="1" x14ac:dyDescent="0.25">
      <c r="A37" s="391" t="s">
        <v>72</v>
      </c>
      <c r="B37" s="182"/>
      <c r="C37" s="393">
        <v>3981.16</v>
      </c>
      <c r="D37" s="393">
        <v>3432.5</v>
      </c>
      <c r="E37" s="394">
        <v>0.1598426802621995</v>
      </c>
      <c r="F37" s="181"/>
      <c r="G37" s="393">
        <v>3834.68</v>
      </c>
      <c r="H37" s="393">
        <v>3878.94</v>
      </c>
      <c r="I37" s="394">
        <v>-1.1410333750973223E-2</v>
      </c>
    </row>
    <row r="38" spans="1:15" ht="15" customHeight="1" x14ac:dyDescent="0.25">
      <c r="A38" s="163" t="s">
        <v>73</v>
      </c>
      <c r="C38" s="181">
        <v>5.5804999999999998</v>
      </c>
      <c r="D38" s="181">
        <v>5.2</v>
      </c>
      <c r="E38" s="193">
        <v>7.3173076923076952E-2</v>
      </c>
      <c r="F38" s="181"/>
      <c r="G38" s="181">
        <v>5.4394</v>
      </c>
      <c r="H38" s="181">
        <v>5.64</v>
      </c>
      <c r="I38" s="193">
        <v>-3.556737588652481E-2</v>
      </c>
    </row>
    <row r="39" spans="1:15" ht="15" customHeight="1" x14ac:dyDescent="0.25">
      <c r="A39" s="391" t="s">
        <v>74</v>
      </c>
      <c r="C39" s="393">
        <v>102.72</v>
      </c>
      <c r="D39" s="393">
        <v>84.15</v>
      </c>
      <c r="E39" s="394">
        <v>0.22067736185383224</v>
      </c>
      <c r="F39" s="181"/>
      <c r="G39" s="393">
        <v>98.74</v>
      </c>
      <c r="H39" s="393">
        <v>76.180000000000007</v>
      </c>
      <c r="I39" s="394">
        <v>0.29614071934891029</v>
      </c>
      <c r="J39" s="190"/>
    </row>
    <row r="40" spans="1:15" ht="15" customHeight="1" x14ac:dyDescent="0.25">
      <c r="A40" s="163" t="s">
        <v>75</v>
      </c>
      <c r="C40" s="181">
        <v>645.25</v>
      </c>
      <c r="D40" s="181">
        <v>617.29999999999995</v>
      </c>
      <c r="E40" s="193">
        <v>4.5277822776607968E-2</v>
      </c>
      <c r="F40" s="181"/>
      <c r="G40" s="181">
        <v>629.71</v>
      </c>
      <c r="H40" s="181">
        <v>606.67999999999995</v>
      </c>
      <c r="I40" s="193">
        <v>3.7960704160348246E-2</v>
      </c>
    </row>
    <row r="41" spans="1:15" ht="15" customHeight="1" x14ac:dyDescent="0.25">
      <c r="A41" s="391" t="s">
        <v>76</v>
      </c>
      <c r="C41" s="393">
        <v>1</v>
      </c>
      <c r="D41" s="393">
        <v>1</v>
      </c>
      <c r="E41" s="394">
        <v>0</v>
      </c>
      <c r="F41" s="181"/>
      <c r="G41" s="393">
        <v>1</v>
      </c>
      <c r="H41" s="393">
        <v>1</v>
      </c>
      <c r="I41" s="394">
        <v>0</v>
      </c>
    </row>
    <row r="42" spans="1:15" ht="15" customHeight="1" x14ac:dyDescent="0.25">
      <c r="A42" s="163" t="s">
        <v>77</v>
      </c>
      <c r="C42" s="181">
        <v>7.7191200000000002</v>
      </c>
      <c r="D42" s="181">
        <v>7.79</v>
      </c>
      <c r="E42" s="193">
        <v>-9.0988446726572025E-3</v>
      </c>
      <c r="F42" s="181"/>
      <c r="G42" s="181">
        <v>7.7336499999999999</v>
      </c>
      <c r="H42" s="181">
        <v>7.79</v>
      </c>
      <c r="I42" s="193">
        <v>-7.2336328626444457E-3</v>
      </c>
    </row>
    <row r="43" spans="1:15" ht="15" customHeight="1" x14ac:dyDescent="0.25">
      <c r="A43" s="391" t="s">
        <v>78</v>
      </c>
      <c r="C43" s="393">
        <v>35.521000000000001</v>
      </c>
      <c r="D43" s="393">
        <v>34.82</v>
      </c>
      <c r="E43" s="394">
        <v>2.0132107983917402E-2</v>
      </c>
      <c r="F43" s="181"/>
      <c r="G43" s="393">
        <v>35.344099999999997</v>
      </c>
      <c r="H43" s="393">
        <v>34.6</v>
      </c>
      <c r="I43" s="394">
        <v>2.1505780346820602E-2</v>
      </c>
      <c r="K43" s="191"/>
      <c r="L43" s="191"/>
      <c r="M43" s="191"/>
      <c r="N43" s="191"/>
      <c r="O43" s="191"/>
    </row>
    <row r="44" spans="1:15" ht="15" customHeight="1" thickBot="1" x14ac:dyDescent="0.3">
      <c r="A44" s="174" t="s">
        <v>79</v>
      </c>
      <c r="B44" s="183"/>
      <c r="C44" s="184">
        <v>44.695</v>
      </c>
      <c r="D44" s="184">
        <v>42.34</v>
      </c>
      <c r="E44" s="194">
        <v>5.5621162021728843E-2</v>
      </c>
      <c r="F44" s="184"/>
      <c r="G44" s="184">
        <v>42.94</v>
      </c>
      <c r="H44" s="184">
        <v>42.58</v>
      </c>
      <c r="I44" s="194">
        <v>8.4546735556598751E-3</v>
      </c>
      <c r="J44" s="184">
        <f>'[1](12) Macroeconomicos (2)'!I47</f>
        <v>0</v>
      </c>
      <c r="K44" s="191"/>
      <c r="L44" s="191"/>
      <c r="M44" s="191"/>
      <c r="N44" s="191"/>
      <c r="O44" s="191"/>
    </row>
    <row r="45" spans="1:15" ht="9.9499999999999993" customHeight="1" x14ac:dyDescent="0.25">
      <c r="A45" s="163"/>
      <c r="B45" s="182"/>
      <c r="C45" s="181"/>
      <c r="D45" s="181"/>
      <c r="E45" s="193"/>
      <c r="F45" s="181"/>
      <c r="G45" s="181"/>
      <c r="H45" s="181"/>
      <c r="I45" s="193"/>
      <c r="J45" s="181"/>
      <c r="K45" s="191"/>
      <c r="L45" s="191"/>
      <c r="M45" s="191"/>
      <c r="N45" s="191"/>
      <c r="O45" s="191"/>
    </row>
    <row r="46" spans="1:15" ht="15" customHeight="1" x14ac:dyDescent="0.25">
      <c r="A46" s="537" t="s">
        <v>85</v>
      </c>
      <c r="B46" s="537"/>
      <c r="C46" s="537"/>
      <c r="D46" s="537"/>
      <c r="E46" s="537"/>
      <c r="F46" s="537"/>
      <c r="G46" s="537"/>
      <c r="H46" s="537"/>
      <c r="I46" s="537"/>
      <c r="K46" s="191"/>
      <c r="L46" s="191"/>
      <c r="M46" s="191"/>
      <c r="N46" s="191"/>
      <c r="O46" s="191"/>
    </row>
    <row r="47" spans="1:15" ht="11.1" customHeight="1" x14ac:dyDescent="0.25">
      <c r="K47" s="192"/>
      <c r="L47" s="192"/>
      <c r="M47" s="192"/>
      <c r="N47" s="192"/>
      <c r="O47" s="191"/>
    </row>
    <row r="48" spans="1:15" ht="11.1" customHeight="1" x14ac:dyDescent="0.25">
      <c r="A48" s="185"/>
      <c r="B48" s="182"/>
      <c r="K48" s="192"/>
      <c r="L48" s="192"/>
      <c r="M48" s="192"/>
      <c r="N48" s="192"/>
      <c r="O48" s="192"/>
    </row>
    <row r="49" spans="1:15" ht="11.1" customHeight="1" x14ac:dyDescent="0.25">
      <c r="A49" s="185"/>
      <c r="B49" s="182"/>
      <c r="K49" s="191"/>
      <c r="L49" s="191"/>
      <c r="M49" s="191"/>
      <c r="N49" s="191"/>
      <c r="O49" s="192"/>
    </row>
    <row r="50" spans="1:15" ht="11.1" customHeight="1" x14ac:dyDescent="0.25">
      <c r="A50" s="185"/>
      <c r="B50" s="182"/>
      <c r="O50" s="191"/>
    </row>
  </sheetData>
  <mergeCells count="10">
    <mergeCell ref="A33:I33"/>
    <mergeCell ref="C34:E34"/>
    <mergeCell ref="G34:I34"/>
    <mergeCell ref="A46:I46"/>
    <mergeCell ref="A1:J1"/>
    <mergeCell ref="A2:J2"/>
    <mergeCell ref="C20:E20"/>
    <mergeCell ref="G20:I20"/>
    <mergeCell ref="A19:I19"/>
    <mergeCell ref="A4:E4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9"/>
  <sheetViews>
    <sheetView showGridLines="0" workbookViewId="0">
      <selection sqref="A1:Q1"/>
    </sheetView>
  </sheetViews>
  <sheetFormatPr baseColWidth="10" defaultColWidth="9.85546875" defaultRowHeight="11.1" customHeight="1" x14ac:dyDescent="0.25"/>
  <cols>
    <col min="1" max="1" width="32.42578125" style="267" customWidth="1"/>
    <col min="2" max="2" width="1.7109375" style="293" customWidth="1"/>
    <col min="3" max="3" width="11.28515625" style="268" customWidth="1"/>
    <col min="4" max="4" width="13.140625" style="268" customWidth="1"/>
    <col min="5" max="5" width="1.5703125" style="268" customWidth="1"/>
    <col min="6" max="6" width="12.42578125" style="268" customWidth="1"/>
    <col min="7" max="8" width="11.28515625" style="268" customWidth="1"/>
    <col min="9" max="9" width="2.7109375" style="268" customWidth="1"/>
    <col min="10" max="11" width="11.28515625" style="268" customWidth="1"/>
    <col min="12" max="12" width="12.42578125" style="293" customWidth="1"/>
    <col min="13" max="13" width="8.140625" style="293" customWidth="1"/>
    <col min="14" max="14" width="1.85546875" style="293" customWidth="1"/>
    <col min="15" max="15" width="11.28515625" style="293" customWidth="1"/>
    <col min="16" max="16" width="2.5703125" style="293" customWidth="1"/>
    <col min="17" max="17" width="10.5703125" style="293" customWidth="1"/>
    <col min="18" max="18" width="13.5703125" style="27" customWidth="1"/>
    <col min="19" max="16384" width="9.85546875" style="27"/>
  </cols>
  <sheetData>
    <row r="1" spans="1:18" ht="15" customHeight="1" x14ac:dyDescent="0.25">
      <c r="A1" s="522" t="s">
        <v>13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60"/>
    </row>
    <row r="2" spans="1:18" ht="15" customHeight="1" x14ac:dyDescent="0.25">
      <c r="A2" s="522" t="s">
        <v>113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261"/>
    </row>
    <row r="3" spans="1:18" ht="10.5" customHeight="1" x14ac:dyDescent="0.25">
      <c r="A3" s="262"/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5"/>
      <c r="M3" s="265"/>
      <c r="N3" s="265"/>
      <c r="O3" s="265"/>
      <c r="P3" s="265"/>
      <c r="Q3" s="266"/>
    </row>
    <row r="4" spans="1:18" ht="15" customHeight="1" thickBot="1" x14ac:dyDescent="0.3">
      <c r="A4" s="541" t="s">
        <v>100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2"/>
      <c r="Q4" s="541"/>
    </row>
    <row r="5" spans="1:18" ht="18" customHeight="1" x14ac:dyDescent="0.25">
      <c r="B5" s="268"/>
      <c r="C5" s="543" t="s">
        <v>165</v>
      </c>
      <c r="D5" s="543"/>
      <c r="E5" s="543"/>
      <c r="F5" s="543"/>
      <c r="G5" s="543"/>
      <c r="H5" s="543"/>
      <c r="I5" s="269"/>
      <c r="J5" s="543" t="s">
        <v>166</v>
      </c>
      <c r="K5" s="543"/>
      <c r="L5" s="543"/>
      <c r="M5" s="543"/>
      <c r="N5" s="543"/>
      <c r="O5" s="543"/>
      <c r="P5" s="270"/>
      <c r="Q5" s="271" t="s">
        <v>88</v>
      </c>
    </row>
    <row r="6" spans="1:18" ht="18" customHeight="1" x14ac:dyDescent="0.25">
      <c r="A6" s="272"/>
      <c r="B6" s="273"/>
      <c r="C6" s="274" t="s">
        <v>90</v>
      </c>
      <c r="D6" s="274" t="s">
        <v>114</v>
      </c>
      <c r="E6" s="274"/>
      <c r="F6" s="274" t="s">
        <v>115</v>
      </c>
      <c r="G6" s="274" t="s">
        <v>91</v>
      </c>
      <c r="H6" s="274" t="s">
        <v>86</v>
      </c>
      <c r="I6" s="275"/>
      <c r="J6" s="274" t="s">
        <v>90</v>
      </c>
      <c r="K6" s="274" t="s">
        <v>114</v>
      </c>
      <c r="L6" s="274" t="s">
        <v>115</v>
      </c>
      <c r="M6" s="274" t="s">
        <v>91</v>
      </c>
      <c r="N6" s="274"/>
      <c r="O6" s="274" t="s">
        <v>86</v>
      </c>
      <c r="P6" s="276"/>
      <c r="Q6" s="277" t="s">
        <v>68</v>
      </c>
      <c r="R6" s="278"/>
    </row>
    <row r="7" spans="1:18" ht="18" customHeight="1" x14ac:dyDescent="0.25">
      <c r="A7" s="279" t="s">
        <v>71</v>
      </c>
      <c r="B7" s="273"/>
      <c r="C7" s="280">
        <v>337.55547475839802</v>
      </c>
      <c r="D7" s="280">
        <v>21.305855450084998</v>
      </c>
      <c r="E7" s="280"/>
      <c r="F7" s="280">
        <v>67.677718728087001</v>
      </c>
      <c r="G7" s="280">
        <v>31.550028860682001</v>
      </c>
      <c r="H7" s="281">
        <v>458.089077797252</v>
      </c>
      <c r="I7" s="282"/>
      <c r="J7" s="280">
        <v>322.05730959497299</v>
      </c>
      <c r="K7" s="280">
        <v>17.017799549339998</v>
      </c>
      <c r="L7" s="434">
        <v>64.984109904619999</v>
      </c>
      <c r="M7" s="434">
        <v>27.903419547331993</v>
      </c>
      <c r="N7" s="280"/>
      <c r="O7" s="281">
        <v>431.96263859626492</v>
      </c>
      <c r="P7" s="280"/>
      <c r="Q7" s="283">
        <v>6.0483099385375771E-2</v>
      </c>
      <c r="R7" s="278"/>
    </row>
    <row r="8" spans="1:18" ht="18" customHeight="1" x14ac:dyDescent="0.25">
      <c r="A8" s="279" t="s">
        <v>77</v>
      </c>
      <c r="B8" s="273"/>
      <c r="C8" s="280">
        <v>32.511175088153045</v>
      </c>
      <c r="D8" s="280">
        <v>0.85619690445099417</v>
      </c>
      <c r="E8" s="280"/>
      <c r="F8" s="280" t="s">
        <v>209</v>
      </c>
      <c r="G8" s="280">
        <v>1.9684214611391584</v>
      </c>
      <c r="H8" s="281">
        <v>35.3357934537432</v>
      </c>
      <c r="I8" s="282"/>
      <c r="J8" s="280">
        <v>28.794195916795008</v>
      </c>
      <c r="K8" s="434">
        <v>0.90940940099099921</v>
      </c>
      <c r="L8" s="434" t="s">
        <v>209</v>
      </c>
      <c r="M8" s="434">
        <v>1.2715016973881927</v>
      </c>
      <c r="N8" s="280"/>
      <c r="O8" s="281">
        <v>30.975107015174199</v>
      </c>
      <c r="P8" s="280"/>
      <c r="Q8" s="283">
        <v>0.14078035102292863</v>
      </c>
      <c r="R8" s="278"/>
    </row>
    <row r="9" spans="1:18" ht="18" customHeight="1" x14ac:dyDescent="0.25">
      <c r="A9" s="279" t="s">
        <v>157</v>
      </c>
      <c r="B9" s="273"/>
      <c r="C9" s="505">
        <v>31.851244206519986</v>
      </c>
      <c r="D9" s="505">
        <v>1.7204455937929999</v>
      </c>
      <c r="E9" s="505"/>
      <c r="F9" s="505">
        <v>0.1462419965</v>
      </c>
      <c r="G9" s="505">
        <v>4.6380552504770023</v>
      </c>
      <c r="H9" s="281">
        <v>38.355987047289993</v>
      </c>
      <c r="I9" s="282"/>
      <c r="J9" s="505">
        <v>27.219884512633005</v>
      </c>
      <c r="K9" s="505">
        <v>1.3366914668300001</v>
      </c>
      <c r="L9" s="505">
        <v>9.7709880200000002E-2</v>
      </c>
      <c r="M9" s="505">
        <v>3.3751948618564005</v>
      </c>
      <c r="N9" s="505"/>
      <c r="O9" s="281">
        <v>32.029480721519406</v>
      </c>
      <c r="P9" s="505"/>
      <c r="Q9" s="283">
        <v>0.19752135168148532</v>
      </c>
      <c r="R9" s="278"/>
    </row>
    <row r="10" spans="1:18" ht="18" customHeight="1" x14ac:dyDescent="0.25">
      <c r="A10" s="399" t="s">
        <v>5</v>
      </c>
      <c r="B10" s="273"/>
      <c r="C10" s="400">
        <v>401.91789405307105</v>
      </c>
      <c r="D10" s="400">
        <v>23.882497948328993</v>
      </c>
      <c r="E10" s="400"/>
      <c r="F10" s="400">
        <v>67.823960724586996</v>
      </c>
      <c r="G10" s="400">
        <v>38.156505572298158</v>
      </c>
      <c r="H10" s="401">
        <v>531.78085829828524</v>
      </c>
      <c r="I10" s="282"/>
      <c r="J10" s="400">
        <v>378.07139002440101</v>
      </c>
      <c r="K10" s="435">
        <v>19.263900417160997</v>
      </c>
      <c r="L10" s="435">
        <v>65.081819784819999</v>
      </c>
      <c r="M10" s="435">
        <v>32.550116106576588</v>
      </c>
      <c r="N10" s="400"/>
      <c r="O10" s="401">
        <v>494.96722633295855</v>
      </c>
      <c r="P10" s="280"/>
      <c r="Q10" s="402">
        <v>7.4375898053020917E-2</v>
      </c>
      <c r="R10" s="278"/>
    </row>
    <row r="11" spans="1:18" ht="18" customHeight="1" x14ac:dyDescent="0.25">
      <c r="A11" s="279" t="s">
        <v>72</v>
      </c>
      <c r="B11" s="285"/>
      <c r="C11" s="280">
        <v>66.940480703059009</v>
      </c>
      <c r="D11" s="280">
        <v>8.6532344120369977</v>
      </c>
      <c r="E11" s="280"/>
      <c r="F11" s="280">
        <v>3.7601675803319994</v>
      </c>
      <c r="G11" s="280">
        <v>6.8640473016329899</v>
      </c>
      <c r="H11" s="281">
        <v>86.217929997060992</v>
      </c>
      <c r="I11" s="282"/>
      <c r="J11" s="280">
        <v>60.848959011276989</v>
      </c>
      <c r="K11" s="434">
        <v>4.9729825508740007</v>
      </c>
      <c r="L11" s="434">
        <v>4.1136140135180002</v>
      </c>
      <c r="M11" s="434">
        <v>4.2357140593229996</v>
      </c>
      <c r="N11" s="280"/>
      <c r="O11" s="281">
        <v>74.171269634991987</v>
      </c>
      <c r="P11" s="280"/>
      <c r="Q11" s="283">
        <v>0.16241680129452329</v>
      </c>
      <c r="R11" s="278"/>
    </row>
    <row r="12" spans="1:18" ht="18" customHeight="1" x14ac:dyDescent="0.25">
      <c r="A12" s="407" t="s">
        <v>146</v>
      </c>
      <c r="B12" s="285"/>
      <c r="C12" s="280">
        <v>234.76557764399999</v>
      </c>
      <c r="D12" s="280">
        <v>16.633549326999997</v>
      </c>
      <c r="E12" s="280"/>
      <c r="F12" s="280">
        <v>2.2589781369999979</v>
      </c>
      <c r="G12" s="280">
        <v>18.486999372</v>
      </c>
      <c r="H12" s="281">
        <v>272.14510447999999</v>
      </c>
      <c r="I12" s="282"/>
      <c r="J12" s="280">
        <v>239.20581276714668</v>
      </c>
      <c r="K12" s="434">
        <v>15.962778874999998</v>
      </c>
      <c r="L12" s="434">
        <v>2.8355816619999983</v>
      </c>
      <c r="M12" s="434">
        <v>17.370070724999998</v>
      </c>
      <c r="N12" s="280"/>
      <c r="O12" s="281">
        <v>275.37424402914667</v>
      </c>
      <c r="P12" s="280"/>
      <c r="Q12" s="283">
        <v>-1.1726367367911439E-2</v>
      </c>
      <c r="R12" s="278"/>
    </row>
    <row r="13" spans="1:18" ht="18" customHeight="1" x14ac:dyDescent="0.25">
      <c r="A13" s="279" t="s">
        <v>74</v>
      </c>
      <c r="B13" s="285"/>
      <c r="C13" s="280">
        <v>38.166548765084933</v>
      </c>
      <c r="D13" s="280">
        <v>3.9513875310604973</v>
      </c>
      <c r="E13" s="280"/>
      <c r="F13" s="280">
        <v>1.2488526360100032</v>
      </c>
      <c r="G13" s="280">
        <v>3.8170868659888444</v>
      </c>
      <c r="H13" s="281">
        <v>47.183875798144271</v>
      </c>
      <c r="I13" s="282"/>
      <c r="J13" s="280">
        <v>35.932426460402716</v>
      </c>
      <c r="K13" s="434">
        <v>2.9720376627181242</v>
      </c>
      <c r="L13" s="434">
        <v>1.8105774811000019</v>
      </c>
      <c r="M13" s="434">
        <v>3.8847373724566818</v>
      </c>
      <c r="N13" s="280"/>
      <c r="O13" s="281">
        <v>44.599778976677527</v>
      </c>
      <c r="P13" s="280"/>
      <c r="Q13" s="283">
        <v>5.7939677746341234E-2</v>
      </c>
      <c r="R13" s="278"/>
    </row>
    <row r="14" spans="1:18" ht="18" customHeight="1" x14ac:dyDescent="0.25">
      <c r="A14" s="279" t="s">
        <v>79</v>
      </c>
      <c r="B14" s="285"/>
      <c r="C14" s="280">
        <v>12.083004585310295</v>
      </c>
      <c r="D14" s="280">
        <v>1.5725019454052789</v>
      </c>
      <c r="E14" s="280"/>
      <c r="F14" s="280">
        <v>0</v>
      </c>
      <c r="G14" s="280">
        <v>0.35512346928442401</v>
      </c>
      <c r="H14" s="281">
        <v>14.010629999999997</v>
      </c>
      <c r="I14" s="282"/>
      <c r="J14" s="280">
        <v>11.57282249666372</v>
      </c>
      <c r="K14" s="434">
        <v>1.3082167320928391</v>
      </c>
      <c r="L14" s="434">
        <v>0</v>
      </c>
      <c r="M14" s="434">
        <v>0.18758577124344003</v>
      </c>
      <c r="N14" s="280"/>
      <c r="O14" s="281">
        <v>13.068624999999999</v>
      </c>
      <c r="P14" s="282"/>
      <c r="Q14" s="283">
        <v>7.208141636935772E-2</v>
      </c>
      <c r="R14" s="278"/>
    </row>
    <row r="15" spans="1:18" ht="18" customHeight="1" x14ac:dyDescent="0.25">
      <c r="A15" s="399" t="s">
        <v>6</v>
      </c>
      <c r="B15" s="273"/>
      <c r="C15" s="400">
        <v>351.95561169745417</v>
      </c>
      <c r="D15" s="400">
        <v>30.810673215502771</v>
      </c>
      <c r="E15" s="400"/>
      <c r="F15" s="400">
        <v>7.2679983533420005</v>
      </c>
      <c r="G15" s="400">
        <v>29.52325700890626</v>
      </c>
      <c r="H15" s="401">
        <v>419.55754027520527</v>
      </c>
      <c r="I15" s="282"/>
      <c r="J15" s="400">
        <v>347.56002073549007</v>
      </c>
      <c r="K15" s="435">
        <v>25.216015820684959</v>
      </c>
      <c r="L15" s="435">
        <v>8.7597731566179995</v>
      </c>
      <c r="M15" s="435">
        <v>25.678107928023124</v>
      </c>
      <c r="N15" s="400"/>
      <c r="O15" s="401">
        <v>407.21391764081613</v>
      </c>
      <c r="P15" s="282"/>
      <c r="Q15" s="402">
        <v>3.0312379070689843E-2</v>
      </c>
      <c r="R15" s="278"/>
    </row>
    <row r="16" spans="1:18" ht="18" customHeight="1" thickBot="1" x14ac:dyDescent="0.3">
      <c r="A16" s="286" t="s">
        <v>87</v>
      </c>
      <c r="B16" s="286"/>
      <c r="C16" s="288">
        <v>753.87350575052528</v>
      </c>
      <c r="D16" s="288">
        <v>54.693171163831764</v>
      </c>
      <c r="E16" s="288"/>
      <c r="F16" s="288">
        <v>75.09195907792899</v>
      </c>
      <c r="G16" s="288">
        <v>67.679762581204415</v>
      </c>
      <c r="H16" s="288">
        <v>951.33839857349039</v>
      </c>
      <c r="I16" s="282"/>
      <c r="J16" s="288">
        <v>725.63141075989108</v>
      </c>
      <c r="K16" s="288">
        <v>44.479916237845956</v>
      </c>
      <c r="L16" s="288">
        <v>73.841592941437995</v>
      </c>
      <c r="M16" s="288">
        <v>58.228224034599712</v>
      </c>
      <c r="N16" s="287"/>
      <c r="O16" s="288">
        <v>902.18114397377474</v>
      </c>
      <c r="P16" s="282"/>
      <c r="Q16" s="289">
        <v>5.4487122600674232E-2</v>
      </c>
      <c r="R16" s="278"/>
    </row>
    <row r="17" spans="1:18" ht="9.9499999999999993" customHeight="1" x14ac:dyDescent="0.25">
      <c r="A17" s="290"/>
      <c r="B17" s="290"/>
      <c r="C17" s="291"/>
      <c r="D17" s="291"/>
      <c r="E17" s="291"/>
      <c r="F17" s="291"/>
      <c r="G17" s="291"/>
      <c r="H17" s="291"/>
      <c r="I17" s="282"/>
      <c r="J17" s="291"/>
      <c r="K17" s="291"/>
      <c r="L17" s="291"/>
      <c r="M17" s="291"/>
      <c r="N17" s="291"/>
      <c r="O17" s="291"/>
      <c r="P17" s="291"/>
      <c r="Q17" s="292"/>
      <c r="R17" s="278"/>
    </row>
    <row r="18" spans="1:18" ht="15" customHeight="1" x14ac:dyDescent="0.2">
      <c r="A18" s="512" t="s">
        <v>161</v>
      </c>
      <c r="B18" s="290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2"/>
      <c r="R18" s="278"/>
    </row>
    <row r="19" spans="1:18" ht="15.75" x14ac:dyDescent="0.2">
      <c r="A19" s="512" t="s">
        <v>162</v>
      </c>
      <c r="B19" s="290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2"/>
      <c r="R19" s="278"/>
    </row>
    <row r="20" spans="1:18" ht="8.25" customHeight="1" x14ac:dyDescent="0.25"/>
    <row r="21" spans="1:18" ht="15" customHeight="1" thickBot="1" x14ac:dyDescent="0.3">
      <c r="A21" s="294" t="s">
        <v>101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</row>
    <row r="22" spans="1:18" ht="18" customHeight="1" x14ac:dyDescent="0.25">
      <c r="B22" s="268"/>
      <c r="C22" s="543" t="s">
        <v>165</v>
      </c>
      <c r="D22" s="543"/>
      <c r="E22" s="543"/>
      <c r="F22" s="543"/>
      <c r="G22" s="543"/>
      <c r="H22" s="543"/>
      <c r="I22" s="269"/>
      <c r="J22" s="543" t="s">
        <v>166</v>
      </c>
      <c r="K22" s="543"/>
      <c r="L22" s="543"/>
      <c r="M22" s="543"/>
      <c r="N22" s="543"/>
      <c r="O22" s="344"/>
      <c r="P22" s="296"/>
      <c r="Q22" s="271" t="s">
        <v>88</v>
      </c>
    </row>
    <row r="23" spans="1:18" ht="18" customHeight="1" x14ac:dyDescent="0.25">
      <c r="A23" s="272"/>
      <c r="B23" s="273"/>
      <c r="C23" s="274" t="s">
        <v>90</v>
      </c>
      <c r="D23" s="544" t="s">
        <v>102</v>
      </c>
      <c r="E23" s="544"/>
      <c r="F23" s="544"/>
      <c r="G23" s="274" t="s">
        <v>91</v>
      </c>
      <c r="H23" s="274" t="s">
        <v>86</v>
      </c>
      <c r="I23" s="275"/>
      <c r="J23" s="274" t="s">
        <v>90</v>
      </c>
      <c r="K23" s="544" t="s">
        <v>102</v>
      </c>
      <c r="L23" s="544"/>
      <c r="M23" s="274" t="s">
        <v>91</v>
      </c>
      <c r="N23" s="276"/>
      <c r="O23" s="274" t="s">
        <v>86</v>
      </c>
      <c r="P23" s="276"/>
      <c r="Q23" s="277" t="s">
        <v>68</v>
      </c>
      <c r="R23" s="278"/>
    </row>
    <row r="24" spans="1:18" ht="18" customHeight="1" x14ac:dyDescent="0.25">
      <c r="A24" s="279" t="s">
        <v>71</v>
      </c>
      <c r="B24" s="273"/>
      <c r="C24" s="280">
        <v>1871.2973934791189</v>
      </c>
      <c r="D24" s="540">
        <v>154.711382511511</v>
      </c>
      <c r="E24" s="540"/>
      <c r="F24" s="540"/>
      <c r="G24" s="280">
        <v>226.38364670674301</v>
      </c>
      <c r="H24" s="281">
        <v>2252.3924226973727</v>
      </c>
      <c r="I24" s="282"/>
      <c r="J24" s="434">
        <v>1726.9204664239639</v>
      </c>
      <c r="K24" s="540">
        <v>124.48488080554</v>
      </c>
      <c r="L24" s="540"/>
      <c r="M24" s="434">
        <v>190.43566414692796</v>
      </c>
      <c r="N24" s="434"/>
      <c r="O24" s="281">
        <v>2041.8410113764321</v>
      </c>
      <c r="P24" s="283"/>
      <c r="Q24" s="283">
        <v>0.10311841624681883</v>
      </c>
      <c r="R24" s="278"/>
    </row>
    <row r="25" spans="1:18" s="297" customFormat="1" ht="18" customHeight="1" x14ac:dyDescent="0.25">
      <c r="A25" s="279" t="s">
        <v>77</v>
      </c>
      <c r="B25" s="273"/>
      <c r="C25" s="434">
        <v>250.163405762362</v>
      </c>
      <c r="D25" s="540">
        <v>8.4658960002380006</v>
      </c>
      <c r="E25" s="540"/>
      <c r="F25" s="540"/>
      <c r="G25" s="434">
        <v>19.957915241619997</v>
      </c>
      <c r="H25" s="281">
        <v>278.58721700422001</v>
      </c>
      <c r="I25" s="282"/>
      <c r="J25" s="434">
        <v>206.03773231192793</v>
      </c>
      <c r="K25" s="540">
        <v>9.1956350000019995</v>
      </c>
      <c r="L25" s="540"/>
      <c r="M25" s="434">
        <v>12.837454952444599</v>
      </c>
      <c r="N25" s="434"/>
      <c r="O25" s="281">
        <v>228.07082226437453</v>
      </c>
      <c r="P25" s="283"/>
      <c r="Q25" s="283">
        <v>0.22149433337548108</v>
      </c>
      <c r="R25" s="284"/>
    </row>
    <row r="26" spans="1:18" s="297" customFormat="1" ht="18" customHeight="1" x14ac:dyDescent="0.25">
      <c r="A26" s="279" t="s">
        <v>157</v>
      </c>
      <c r="B26" s="273"/>
      <c r="C26" s="505">
        <v>225.22811222011103</v>
      </c>
      <c r="D26" s="540">
        <v>11.345384006869999</v>
      </c>
      <c r="E26" s="540"/>
      <c r="F26" s="540"/>
      <c r="G26" s="505">
        <v>48.840880465460927</v>
      </c>
      <c r="H26" s="281">
        <v>285.41437669244198</v>
      </c>
      <c r="I26" s="282"/>
      <c r="J26" s="505">
        <v>177.42979461962096</v>
      </c>
      <c r="K26" s="540">
        <v>8.8810519983019987</v>
      </c>
      <c r="L26" s="540"/>
      <c r="M26" s="505">
        <v>30.360403042085505</v>
      </c>
      <c r="N26" s="505"/>
      <c r="O26" s="281">
        <v>216.67124966000844</v>
      </c>
      <c r="P26" s="283"/>
      <c r="Q26" s="283">
        <v>0.31726925995166599</v>
      </c>
      <c r="R26" s="284"/>
    </row>
    <row r="27" spans="1:18" ht="18" customHeight="1" x14ac:dyDescent="0.25">
      <c r="A27" s="399" t="s">
        <v>5</v>
      </c>
      <c r="B27" s="273"/>
      <c r="C27" s="435">
        <v>2346.6889114615919</v>
      </c>
      <c r="D27" s="545">
        <v>174.522662518619</v>
      </c>
      <c r="E27" s="545"/>
      <c r="F27" s="545"/>
      <c r="G27" s="435">
        <v>295.18244241382394</v>
      </c>
      <c r="H27" s="401">
        <v>2816.3940163940351</v>
      </c>
      <c r="I27" s="282"/>
      <c r="J27" s="435">
        <v>2110.3879933555127</v>
      </c>
      <c r="K27" s="545">
        <v>142.56156780384401</v>
      </c>
      <c r="L27" s="545"/>
      <c r="M27" s="435">
        <v>233.63352214145806</v>
      </c>
      <c r="N27" s="434"/>
      <c r="O27" s="401">
        <v>2486.5830833008145</v>
      </c>
      <c r="P27" s="283"/>
      <c r="Q27" s="402">
        <v>0.13263620078015381</v>
      </c>
      <c r="R27" s="278"/>
    </row>
    <row r="28" spans="1:18" ht="18" customHeight="1" x14ac:dyDescent="0.25">
      <c r="A28" s="279" t="s">
        <v>72</v>
      </c>
      <c r="B28" s="285"/>
      <c r="C28" s="434">
        <v>455.15552146490108</v>
      </c>
      <c r="D28" s="540">
        <v>93.849821394033</v>
      </c>
      <c r="E28" s="540"/>
      <c r="F28" s="540"/>
      <c r="G28" s="434">
        <v>66.914001140857991</v>
      </c>
      <c r="H28" s="281">
        <v>615.91934399979209</v>
      </c>
      <c r="I28" s="282"/>
      <c r="J28" s="434">
        <v>375.91846436457911</v>
      </c>
      <c r="K28" s="540">
        <v>56.545407037762004</v>
      </c>
      <c r="L28" s="540"/>
      <c r="M28" s="434">
        <v>36.033916866849999</v>
      </c>
      <c r="N28" s="434"/>
      <c r="O28" s="281">
        <v>468.49778826919112</v>
      </c>
      <c r="P28" s="283"/>
      <c r="Q28" s="283">
        <v>0.31466862687918384</v>
      </c>
      <c r="R28" s="278"/>
    </row>
    <row r="29" spans="1:18" ht="18" customHeight="1" x14ac:dyDescent="0.25">
      <c r="A29" s="407" t="s">
        <v>146</v>
      </c>
      <c r="B29" s="285"/>
      <c r="C29" s="434">
        <v>1470.7533006019999</v>
      </c>
      <c r="D29" s="540">
        <v>147.21512912599999</v>
      </c>
      <c r="E29" s="540"/>
      <c r="F29" s="540"/>
      <c r="G29" s="434">
        <v>205.27838361600001</v>
      </c>
      <c r="H29" s="281">
        <v>1823.2468133439997</v>
      </c>
      <c r="I29" s="282"/>
      <c r="J29" s="434">
        <v>1402.8565792180002</v>
      </c>
      <c r="K29" s="540">
        <v>135.76156183800001</v>
      </c>
      <c r="L29" s="540"/>
      <c r="M29" s="434">
        <v>175.78709268600002</v>
      </c>
      <c r="N29" s="434"/>
      <c r="O29" s="281">
        <v>1714.4052337420003</v>
      </c>
      <c r="P29" s="283"/>
      <c r="Q29" s="283">
        <v>6.348649517619176E-2</v>
      </c>
      <c r="R29" s="278"/>
    </row>
    <row r="30" spans="1:18" ht="18" customHeight="1" x14ac:dyDescent="0.25">
      <c r="A30" s="279" t="s">
        <v>74</v>
      </c>
      <c r="B30" s="285"/>
      <c r="C30" s="434">
        <v>188.54730554</v>
      </c>
      <c r="D30" s="540">
        <v>25.339941</v>
      </c>
      <c r="E30" s="540"/>
      <c r="F30" s="540"/>
      <c r="G30" s="434">
        <v>28.596585999999967</v>
      </c>
      <c r="H30" s="281">
        <v>242.48383253999998</v>
      </c>
      <c r="I30" s="282"/>
      <c r="J30" s="434">
        <v>156.26882101999999</v>
      </c>
      <c r="K30" s="540">
        <v>16.540289999999999</v>
      </c>
      <c r="L30" s="540"/>
      <c r="M30" s="434">
        <v>24.749155999999999</v>
      </c>
      <c r="N30" s="434"/>
      <c r="O30" s="281">
        <v>197.55826701999999</v>
      </c>
      <c r="P30" s="283"/>
      <c r="Q30" s="283">
        <v>0.22740412840051838</v>
      </c>
      <c r="R30" s="278"/>
    </row>
    <row r="31" spans="1:18" ht="18" customHeight="1" x14ac:dyDescent="0.25">
      <c r="A31" s="279" t="s">
        <v>79</v>
      </c>
      <c r="B31" s="285"/>
      <c r="C31" s="434">
        <v>56.405241000000004</v>
      </c>
      <c r="D31" s="540">
        <v>6.27834</v>
      </c>
      <c r="E31" s="540"/>
      <c r="F31" s="540"/>
      <c r="G31" s="434">
        <v>3.5439270000000005</v>
      </c>
      <c r="H31" s="281">
        <v>66.227508</v>
      </c>
      <c r="I31" s="282"/>
      <c r="J31" s="434">
        <v>50.660781</v>
      </c>
      <c r="K31" s="540">
        <v>4.9245270000000003</v>
      </c>
      <c r="L31" s="540"/>
      <c r="M31" s="434">
        <v>1.9122639999999997</v>
      </c>
      <c r="N31" s="434"/>
      <c r="O31" s="281">
        <v>57.497571999999998</v>
      </c>
      <c r="P31" s="282"/>
      <c r="Q31" s="283">
        <v>0.15183138515831596</v>
      </c>
      <c r="R31" s="278"/>
    </row>
    <row r="32" spans="1:18" ht="18" customHeight="1" x14ac:dyDescent="0.25">
      <c r="A32" s="399" t="s">
        <v>6</v>
      </c>
      <c r="B32" s="273"/>
      <c r="C32" s="435">
        <v>2170.8613686069007</v>
      </c>
      <c r="D32" s="545">
        <v>272.68323152003302</v>
      </c>
      <c r="E32" s="545"/>
      <c r="F32" s="545"/>
      <c r="G32" s="435">
        <v>304.33289775685796</v>
      </c>
      <c r="H32" s="401">
        <v>2747.8774978837919</v>
      </c>
      <c r="I32" s="282"/>
      <c r="J32" s="435">
        <v>1985.7046456025791</v>
      </c>
      <c r="K32" s="545">
        <v>213.77178587576202</v>
      </c>
      <c r="L32" s="545"/>
      <c r="M32" s="435">
        <v>238.48242955285002</v>
      </c>
      <c r="N32" s="434"/>
      <c r="O32" s="401">
        <v>2437.9588610311912</v>
      </c>
      <c r="P32" s="282"/>
      <c r="Q32" s="402">
        <v>0.12712217659058989</v>
      </c>
      <c r="R32" s="278"/>
    </row>
    <row r="33" spans="1:18" ht="18" customHeight="1" thickBot="1" x14ac:dyDescent="0.3">
      <c r="A33" s="286" t="s">
        <v>87</v>
      </c>
      <c r="B33" s="286"/>
      <c r="C33" s="288">
        <v>4517.5502800684926</v>
      </c>
      <c r="D33" s="546">
        <v>447.20589403865199</v>
      </c>
      <c r="E33" s="546"/>
      <c r="F33" s="546"/>
      <c r="G33" s="288">
        <v>599.51534017068184</v>
      </c>
      <c r="H33" s="288">
        <v>5564.271514277827</v>
      </c>
      <c r="I33" s="282"/>
      <c r="J33" s="288">
        <v>4096.0926389580918</v>
      </c>
      <c r="K33" s="546">
        <v>356.33335367960603</v>
      </c>
      <c r="L33" s="546"/>
      <c r="M33" s="288">
        <v>472.11595169430808</v>
      </c>
      <c r="N33" s="288"/>
      <c r="O33" s="288">
        <v>4924.5419443320061</v>
      </c>
      <c r="P33" s="282"/>
      <c r="Q33" s="289">
        <v>0.12990641102816269</v>
      </c>
      <c r="R33" s="278"/>
    </row>
    <row r="34" spans="1:18" ht="11.1" customHeight="1" x14ac:dyDescent="0.25">
      <c r="K34" s="540"/>
      <c r="L34" s="540"/>
      <c r="P34" s="298"/>
    </row>
    <row r="35" spans="1:18" ht="15" customHeight="1" thickBot="1" x14ac:dyDescent="0.3">
      <c r="A35" s="294" t="s">
        <v>89</v>
      </c>
      <c r="B35" s="294"/>
      <c r="C35" s="294"/>
      <c r="D35" s="294"/>
      <c r="E35" s="294"/>
      <c r="F35" s="294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</row>
    <row r="36" spans="1:18" ht="15.75" x14ac:dyDescent="0.25">
      <c r="A36" s="492" t="s">
        <v>9</v>
      </c>
      <c r="C36" s="299" t="s">
        <v>165</v>
      </c>
      <c r="D36" s="299" t="s">
        <v>166</v>
      </c>
      <c r="F36" s="299" t="s">
        <v>68</v>
      </c>
    </row>
    <row r="37" spans="1:18" ht="18" customHeight="1" x14ac:dyDescent="0.25">
      <c r="A37" s="300" t="s">
        <v>71</v>
      </c>
      <c r="B37" s="26"/>
      <c r="C37" s="301">
        <v>24857.47986309</v>
      </c>
      <c r="D37" s="301">
        <v>22159.811019099998</v>
      </c>
      <c r="F37" s="503">
        <v>0.12173699683922523</v>
      </c>
    </row>
    <row r="38" spans="1:18" ht="18" customHeight="1" x14ac:dyDescent="0.25">
      <c r="A38" s="300" t="s">
        <v>77</v>
      </c>
      <c r="B38" s="26"/>
      <c r="C38" s="301">
        <v>2927.4932092700046</v>
      </c>
      <c r="D38" s="301">
        <v>2425.2650396524859</v>
      </c>
      <c r="F38" s="503">
        <v>0.20708176690226088</v>
      </c>
    </row>
    <row r="39" spans="1:18" ht="18" customHeight="1" x14ac:dyDescent="0.25">
      <c r="A39" s="300" t="s">
        <v>157</v>
      </c>
      <c r="B39" s="26"/>
      <c r="C39" s="301">
        <v>3006.7521214555763</v>
      </c>
      <c r="D39" s="301">
        <v>2487.4889797101741</v>
      </c>
      <c r="F39" s="503">
        <v>0.20874992652466084</v>
      </c>
    </row>
    <row r="40" spans="1:18" ht="18" customHeight="1" x14ac:dyDescent="0.25">
      <c r="A40" s="403" t="s">
        <v>5</v>
      </c>
      <c r="B40" s="26"/>
      <c r="C40" s="404">
        <v>30791.725193815582</v>
      </c>
      <c r="D40" s="404">
        <v>27072.565038462661</v>
      </c>
      <c r="F40" s="504">
        <v>0.13737745758737741</v>
      </c>
    </row>
    <row r="41" spans="1:18" ht="18" customHeight="1" x14ac:dyDescent="0.25">
      <c r="A41" s="300" t="s">
        <v>72</v>
      </c>
      <c r="B41" s="26"/>
      <c r="C41" s="301">
        <v>4146.4110630277582</v>
      </c>
      <c r="D41" s="301">
        <v>3202.1975183106842</v>
      </c>
      <c r="F41" s="503">
        <v>0.29486424223300034</v>
      </c>
    </row>
    <row r="42" spans="1:18" ht="18" customHeight="1" x14ac:dyDescent="0.25">
      <c r="A42" s="300" t="s">
        <v>147</v>
      </c>
      <c r="B42" s="26"/>
      <c r="C42" s="301">
        <v>14557.538079334647</v>
      </c>
      <c r="D42" s="301">
        <v>16064.694049155994</v>
      </c>
      <c r="F42" s="503">
        <v>-9.3817906846506705E-2</v>
      </c>
    </row>
    <row r="43" spans="1:18" ht="18" customHeight="1" x14ac:dyDescent="0.25">
      <c r="A43" s="300" t="s">
        <v>74</v>
      </c>
      <c r="B43" s="26"/>
      <c r="C43" s="301">
        <v>2640.328115374029</v>
      </c>
      <c r="D43" s="301">
        <v>1799.3190499003579</v>
      </c>
      <c r="F43" s="503">
        <v>0.46740408018258028</v>
      </c>
    </row>
    <row r="44" spans="1:18" ht="18" customHeight="1" x14ac:dyDescent="0.25">
      <c r="A44" s="300" t="s">
        <v>79</v>
      </c>
      <c r="B44" s="26"/>
      <c r="C44" s="301">
        <v>1136.6891005642433</v>
      </c>
      <c r="D44" s="301">
        <v>976.77681815455594</v>
      </c>
      <c r="F44" s="503">
        <v>0.1637142481655256</v>
      </c>
    </row>
    <row r="45" spans="1:18" ht="18" customHeight="1" x14ac:dyDescent="0.25">
      <c r="A45" s="403" t="s">
        <v>6</v>
      </c>
      <c r="B45" s="26"/>
      <c r="C45" s="404">
        <v>22480.966358300677</v>
      </c>
      <c r="D45" s="404">
        <v>22042.987435521591</v>
      </c>
      <c r="F45" s="504">
        <v>1.9869308734137281E-2</v>
      </c>
    </row>
    <row r="46" spans="1:18" ht="18" customHeight="1" thickBot="1" x14ac:dyDescent="0.3">
      <c r="A46" s="286" t="s">
        <v>87</v>
      </c>
      <c r="B46" s="286"/>
      <c r="C46" s="302">
        <v>53272.691552116259</v>
      </c>
      <c r="D46" s="302">
        <v>49115.552473984251</v>
      </c>
      <c r="F46" s="289">
        <v>8.4639973872511876E-2</v>
      </c>
      <c r="G46" s="291"/>
    </row>
    <row r="47" spans="1:18" ht="9.9499999999999993" customHeight="1" x14ac:dyDescent="0.25"/>
    <row r="48" spans="1:18" ht="15" customHeight="1" x14ac:dyDescent="0.2">
      <c r="A48" s="512" t="s">
        <v>163</v>
      </c>
    </row>
    <row r="49" spans="1:1" ht="15.75" customHeight="1" x14ac:dyDescent="0.2">
      <c r="A49" s="512" t="s">
        <v>184</v>
      </c>
    </row>
  </sheetData>
  <mergeCells count="30">
    <mergeCell ref="D33:F33"/>
    <mergeCell ref="K33:L33"/>
    <mergeCell ref="D30:F30"/>
    <mergeCell ref="D31:F31"/>
    <mergeCell ref="D27:F27"/>
    <mergeCell ref="D32:F32"/>
    <mergeCell ref="K30:L30"/>
    <mergeCell ref="K32:L32"/>
    <mergeCell ref="K31:L31"/>
    <mergeCell ref="K24:L24"/>
    <mergeCell ref="K25:L25"/>
    <mergeCell ref="K28:L28"/>
    <mergeCell ref="K29:L29"/>
    <mergeCell ref="K27:L27"/>
    <mergeCell ref="D26:F26"/>
    <mergeCell ref="K26:L26"/>
    <mergeCell ref="K34:L34"/>
    <mergeCell ref="A1:Q1"/>
    <mergeCell ref="A2:Q2"/>
    <mergeCell ref="A4:Q4"/>
    <mergeCell ref="C5:H5"/>
    <mergeCell ref="J5:O5"/>
    <mergeCell ref="C22:H22"/>
    <mergeCell ref="J22:N22"/>
    <mergeCell ref="D23:F23"/>
    <mergeCell ref="D24:F24"/>
    <mergeCell ref="D25:F25"/>
    <mergeCell ref="D28:F28"/>
    <mergeCell ref="D29:F29"/>
    <mergeCell ref="K23:L23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0"/>
  <sheetViews>
    <sheetView showGridLines="0" workbookViewId="0">
      <selection sqref="A1:O1"/>
    </sheetView>
  </sheetViews>
  <sheetFormatPr baseColWidth="10" defaultColWidth="9.85546875" defaultRowHeight="11.1" customHeight="1" x14ac:dyDescent="0.25"/>
  <cols>
    <col min="1" max="1" width="32.42578125" style="463" customWidth="1"/>
    <col min="2" max="2" width="1.7109375" style="464" customWidth="1"/>
    <col min="3" max="3" width="12.28515625" style="465" customWidth="1"/>
    <col min="4" max="4" width="13.140625" style="465" customWidth="1"/>
    <col min="5" max="6" width="11.85546875" style="465" customWidth="1"/>
    <col min="7" max="7" width="11.28515625" style="465" customWidth="1"/>
    <col min="8" max="8" width="6.140625" style="465" customWidth="1"/>
    <col min="9" max="9" width="11.140625" style="465" customWidth="1"/>
    <col min="10" max="10" width="11.28515625" style="465" customWidth="1"/>
    <col min="11" max="11" width="13" style="465" customWidth="1"/>
    <col min="12" max="13" width="11.28515625" style="464" customWidth="1"/>
    <col min="14" max="14" width="4.140625" style="464" customWidth="1"/>
    <col min="15" max="15" width="11.28515625" style="464" customWidth="1"/>
    <col min="16" max="16" width="13.5703125" style="437" customWidth="1"/>
    <col min="17" max="17" width="9.85546875" style="437"/>
    <col min="18" max="18" width="11.28515625" style="437" bestFit="1" customWidth="1"/>
    <col min="19" max="16384" width="9.85546875" style="437"/>
  </cols>
  <sheetData>
    <row r="1" spans="1:27" ht="15" customHeight="1" x14ac:dyDescent="0.25">
      <c r="A1" s="551" t="s">
        <v>13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436"/>
      <c r="Q1" s="436"/>
      <c r="R1" s="436"/>
    </row>
    <row r="2" spans="1:27" ht="15" customHeight="1" x14ac:dyDescent="0.25">
      <c r="A2" s="551" t="s">
        <v>152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487"/>
      <c r="Q2" s="487"/>
      <c r="R2" s="438"/>
    </row>
    <row r="3" spans="1:27" ht="10.5" customHeight="1" x14ac:dyDescent="0.25">
      <c r="A3" s="439"/>
      <c r="B3" s="440"/>
      <c r="C3" s="441"/>
      <c r="D3" s="441"/>
      <c r="E3" s="441"/>
      <c r="F3" s="441"/>
      <c r="G3" s="441"/>
      <c r="H3" s="441"/>
      <c r="I3" s="441"/>
      <c r="J3" s="441"/>
      <c r="K3" s="441"/>
      <c r="L3" s="442"/>
      <c r="M3" s="442"/>
      <c r="N3" s="442"/>
      <c r="O3" s="442"/>
    </row>
    <row r="4" spans="1:27" ht="23.25" customHeight="1" thickBot="1" x14ac:dyDescent="0.3">
      <c r="A4" s="552" t="s">
        <v>100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</row>
    <row r="5" spans="1:27" ht="18" customHeight="1" x14ac:dyDescent="0.25">
      <c r="A5" s="267"/>
      <c r="B5" s="268"/>
      <c r="C5" s="543" t="s">
        <v>154</v>
      </c>
      <c r="D5" s="543"/>
      <c r="E5" s="543"/>
      <c r="F5" s="543"/>
      <c r="G5" s="543"/>
      <c r="H5" s="268"/>
      <c r="I5" s="543" t="s">
        <v>131</v>
      </c>
      <c r="J5" s="543"/>
      <c r="K5" s="543"/>
      <c r="L5" s="543"/>
      <c r="M5" s="543"/>
      <c r="N5" s="443"/>
      <c r="O5" s="271" t="s">
        <v>132</v>
      </c>
    </row>
    <row r="6" spans="1:27" ht="18" customHeight="1" x14ac:dyDescent="0.25">
      <c r="A6" s="444"/>
      <c r="B6" s="273"/>
      <c r="C6" s="274" t="s">
        <v>90</v>
      </c>
      <c r="D6" s="274" t="s">
        <v>114</v>
      </c>
      <c r="E6" s="274" t="s">
        <v>115</v>
      </c>
      <c r="F6" s="274" t="s">
        <v>91</v>
      </c>
      <c r="G6" s="274" t="s">
        <v>86</v>
      </c>
      <c r="H6" s="268"/>
      <c r="I6" s="274" t="s">
        <v>90</v>
      </c>
      <c r="J6" s="274" t="s">
        <v>114</v>
      </c>
      <c r="K6" s="274" t="s">
        <v>115</v>
      </c>
      <c r="L6" s="274" t="s">
        <v>91</v>
      </c>
      <c r="M6" s="274" t="s">
        <v>86</v>
      </c>
      <c r="N6" s="293"/>
      <c r="O6" s="408" t="s">
        <v>68</v>
      </c>
      <c r="P6" s="445"/>
      <c r="Q6" s="445"/>
      <c r="R6" s="446"/>
      <c r="Z6" s="445"/>
      <c r="AA6" s="446"/>
    </row>
    <row r="7" spans="1:27" ht="18" customHeight="1" x14ac:dyDescent="0.25">
      <c r="A7" s="447" t="s">
        <v>71</v>
      </c>
      <c r="B7" s="273"/>
      <c r="C7" s="448">
        <v>1303.983597246201</v>
      </c>
      <c r="D7" s="471">
        <v>82.336890078809006</v>
      </c>
      <c r="E7" s="471">
        <v>281.44426398909798</v>
      </c>
      <c r="F7" s="471">
        <v>122.2634750470859</v>
      </c>
      <c r="G7" s="449">
        <v>1790.0282263611941</v>
      </c>
      <c r="H7" s="268"/>
      <c r="I7" s="448">
        <v>1295.6115879383949</v>
      </c>
      <c r="J7" s="471">
        <v>70.173649462042988</v>
      </c>
      <c r="K7" s="471">
        <v>281.82936953342596</v>
      </c>
      <c r="L7" s="471">
        <v>111.617656483218</v>
      </c>
      <c r="M7" s="449">
        <v>1759.2322634170819</v>
      </c>
      <c r="N7" s="293"/>
      <c r="O7" s="450">
        <v>1.7505342293060888E-2</v>
      </c>
      <c r="P7" s="445"/>
      <c r="Q7" s="445"/>
      <c r="R7" s="446"/>
      <c r="Z7" s="445"/>
      <c r="AA7" s="446"/>
    </row>
    <row r="8" spans="1:27" ht="18" customHeight="1" x14ac:dyDescent="0.25">
      <c r="A8" s="447" t="s">
        <v>77</v>
      </c>
      <c r="B8" s="273"/>
      <c r="C8" s="471">
        <v>120.25435940611388</v>
      </c>
      <c r="D8" s="471">
        <v>3.8153511047959925</v>
      </c>
      <c r="E8" s="471" t="s">
        <v>209</v>
      </c>
      <c r="F8" s="471">
        <v>7.1908541637464216</v>
      </c>
      <c r="G8" s="449">
        <v>131.26056467465628</v>
      </c>
      <c r="H8" s="268"/>
      <c r="I8" s="471">
        <v>106.56806838859507</v>
      </c>
      <c r="J8" s="471">
        <v>3.2410984296039964</v>
      </c>
      <c r="K8" s="471" t="s">
        <v>209</v>
      </c>
      <c r="L8" s="471">
        <v>4.2536760002419403</v>
      </c>
      <c r="M8" s="449">
        <v>114.062842818441</v>
      </c>
      <c r="N8" s="293"/>
      <c r="O8" s="450">
        <v>0.15077409462422109</v>
      </c>
      <c r="P8" s="445"/>
      <c r="Q8" s="445"/>
      <c r="R8" s="446"/>
      <c r="Z8" s="451"/>
      <c r="AA8" s="452"/>
    </row>
    <row r="9" spans="1:27" ht="18" customHeight="1" x14ac:dyDescent="0.25">
      <c r="A9" s="447" t="s">
        <v>157</v>
      </c>
      <c r="B9" s="273"/>
      <c r="C9" s="506">
        <v>113.51699418553716</v>
      </c>
      <c r="D9" s="506">
        <v>6.3763937070360033</v>
      </c>
      <c r="E9" s="506">
        <v>0.50701734040000002</v>
      </c>
      <c r="F9" s="506">
        <v>16.188250919142039</v>
      </c>
      <c r="G9" s="449">
        <v>136.58865615211519</v>
      </c>
      <c r="H9" s="268"/>
      <c r="I9" s="506">
        <v>99.937980391865949</v>
      </c>
      <c r="J9" s="506">
        <v>5.1694042784940031</v>
      </c>
      <c r="K9" s="506">
        <v>0.4732063977</v>
      </c>
      <c r="L9" s="506">
        <v>12.743780627535655</v>
      </c>
      <c r="M9" s="449">
        <v>118.3243716955956</v>
      </c>
      <c r="N9" s="293"/>
      <c r="O9" s="450">
        <v>0.15435775567443333</v>
      </c>
      <c r="P9" s="445"/>
      <c r="Q9" s="451"/>
      <c r="R9" s="507"/>
      <c r="Z9" s="451"/>
      <c r="AA9" s="452"/>
    </row>
    <row r="10" spans="1:27" ht="18" customHeight="1" x14ac:dyDescent="0.25">
      <c r="A10" s="453" t="s">
        <v>5</v>
      </c>
      <c r="B10" s="273"/>
      <c r="C10" s="474">
        <v>1537.7549508378511</v>
      </c>
      <c r="D10" s="474">
        <v>92.528634890640987</v>
      </c>
      <c r="E10" s="474">
        <v>281.95128132949799</v>
      </c>
      <c r="F10" s="474">
        <v>145.64258012997416</v>
      </c>
      <c r="G10" s="454">
        <v>2057.8774471879642</v>
      </c>
      <c r="H10" s="268"/>
      <c r="I10" s="474">
        <v>1502.1176367188559</v>
      </c>
      <c r="J10" s="474">
        <v>78.584152170140982</v>
      </c>
      <c r="K10" s="474">
        <v>282.30257593112594</v>
      </c>
      <c r="L10" s="474">
        <v>128.61511311099559</v>
      </c>
      <c r="M10" s="454">
        <v>1991.6194779311181</v>
      </c>
      <c r="N10" s="293"/>
      <c r="O10" s="455">
        <v>3.3268387857741999E-2</v>
      </c>
      <c r="P10" s="445"/>
      <c r="Q10" s="451"/>
      <c r="R10" s="507"/>
      <c r="Z10" s="451"/>
      <c r="AA10" s="452"/>
    </row>
    <row r="11" spans="1:27" ht="18" customHeight="1" x14ac:dyDescent="0.25">
      <c r="A11" s="447" t="s">
        <v>72</v>
      </c>
      <c r="B11" s="285"/>
      <c r="C11" s="471">
        <v>234.58684193595002</v>
      </c>
      <c r="D11" s="471">
        <v>26.674579912210998</v>
      </c>
      <c r="E11" s="471">
        <v>15.067107567857999</v>
      </c>
      <c r="F11" s="471">
        <v>21.57264035406499</v>
      </c>
      <c r="G11" s="449">
        <v>297.90116977008404</v>
      </c>
      <c r="H11" s="268"/>
      <c r="I11" s="471">
        <v>208.36183974638897</v>
      </c>
      <c r="J11" s="471">
        <v>16.710369462298999</v>
      </c>
      <c r="K11" s="471">
        <v>16.539892622650999</v>
      </c>
      <c r="L11" s="471">
        <v>13.209832317698</v>
      </c>
      <c r="M11" s="449">
        <v>254.82193414903696</v>
      </c>
      <c r="N11" s="293"/>
      <c r="O11" s="450">
        <v>0.16905623044149509</v>
      </c>
      <c r="P11" s="445"/>
      <c r="Q11" s="451"/>
      <c r="R11" s="507"/>
      <c r="Z11" s="451"/>
      <c r="AA11" s="452"/>
    </row>
    <row r="12" spans="1:27" ht="18" customHeight="1" x14ac:dyDescent="0.25">
      <c r="A12" s="493" t="s">
        <v>210</v>
      </c>
      <c r="B12" s="285"/>
      <c r="C12" s="471">
        <v>786.29823090737705</v>
      </c>
      <c r="D12" s="471">
        <v>48.421683236999996</v>
      </c>
      <c r="E12" s="471">
        <v>7.863503505999998</v>
      </c>
      <c r="F12" s="471">
        <v>60.640949190000001</v>
      </c>
      <c r="G12" s="449">
        <v>903.22436684037712</v>
      </c>
      <c r="H12" s="268"/>
      <c r="I12" s="471">
        <v>755.47259401256065</v>
      </c>
      <c r="J12" s="471">
        <v>46.779220401999993</v>
      </c>
      <c r="K12" s="471">
        <v>9.6294644399999996</v>
      </c>
      <c r="L12" s="471">
        <v>51.011059173</v>
      </c>
      <c r="M12" s="449">
        <v>862.89233802756064</v>
      </c>
      <c r="N12" s="293"/>
      <c r="O12" s="450">
        <v>4.6740510994696338E-2</v>
      </c>
      <c r="P12" s="445"/>
      <c r="Q12" s="451"/>
      <c r="R12" s="507"/>
      <c r="Z12" s="451"/>
      <c r="AA12" s="452"/>
    </row>
    <row r="13" spans="1:27" ht="18" customHeight="1" x14ac:dyDescent="0.25">
      <c r="A13" s="447" t="s">
        <v>74</v>
      </c>
      <c r="B13" s="285"/>
      <c r="C13" s="471">
        <v>125.09325209258103</v>
      </c>
      <c r="D13" s="471">
        <v>11.817199262639248</v>
      </c>
      <c r="E13" s="471">
        <v>5.3907659100200034</v>
      </c>
      <c r="F13" s="471">
        <v>13.143230332525006</v>
      </c>
      <c r="G13" s="449">
        <v>155.44444759776528</v>
      </c>
      <c r="H13" s="268"/>
      <c r="I13" s="471">
        <v>108.21277287156423</v>
      </c>
      <c r="J13" s="471">
        <v>9.6796132475151246</v>
      </c>
      <c r="K13" s="471">
        <v>5.8117105658700021</v>
      </c>
      <c r="L13" s="471">
        <v>10.072350496828612</v>
      </c>
      <c r="M13" s="449">
        <v>133.77644718177797</v>
      </c>
      <c r="N13" s="293"/>
      <c r="O13" s="450">
        <v>0.16197171379909969</v>
      </c>
      <c r="P13" s="445"/>
      <c r="Q13" s="445"/>
      <c r="R13" s="456"/>
    </row>
    <row r="14" spans="1:27" ht="18" customHeight="1" x14ac:dyDescent="0.25">
      <c r="A14" s="447" t="s">
        <v>79</v>
      </c>
      <c r="B14" s="285"/>
      <c r="C14" s="471">
        <v>37.674389963344595</v>
      </c>
      <c r="D14" s="471">
        <v>4.8651826484199887</v>
      </c>
      <c r="E14" s="471">
        <v>0</v>
      </c>
      <c r="F14" s="471">
        <v>0.83269638823540804</v>
      </c>
      <c r="G14" s="449">
        <v>43.372268999999989</v>
      </c>
      <c r="H14" s="268"/>
      <c r="I14" s="471">
        <v>36.718141260216107</v>
      </c>
      <c r="J14" s="471">
        <v>4.0243423984587592</v>
      </c>
      <c r="K14" s="471">
        <v>0</v>
      </c>
      <c r="L14" s="471">
        <v>0.49288934132513207</v>
      </c>
      <c r="M14" s="449">
        <v>41.235372999999996</v>
      </c>
      <c r="N14" s="293"/>
      <c r="O14" s="450">
        <v>5.1821915130972451E-2</v>
      </c>
      <c r="P14" s="445"/>
      <c r="Q14" s="445"/>
      <c r="R14" s="456"/>
    </row>
    <row r="15" spans="1:27" ht="18" customHeight="1" x14ac:dyDescent="0.25">
      <c r="A15" s="453" t="s">
        <v>6</v>
      </c>
      <c r="B15" s="273"/>
      <c r="C15" s="474">
        <v>1183.6527148992523</v>
      </c>
      <c r="D15" s="474">
        <v>91.778645060270165</v>
      </c>
      <c r="E15" s="474">
        <v>28.321376983878</v>
      </c>
      <c r="F15" s="474">
        <v>96.189516264825357</v>
      </c>
      <c r="G15" s="454">
        <v>1400.00084630585</v>
      </c>
      <c r="H15" s="268"/>
      <c r="I15" s="474">
        <v>1108.76534789073</v>
      </c>
      <c r="J15" s="474">
        <v>77.19354551027287</v>
      </c>
      <c r="K15" s="474">
        <v>31.981067628521</v>
      </c>
      <c r="L15" s="474">
        <v>74.786131328851752</v>
      </c>
      <c r="M15" s="454">
        <v>1292.7260923583756</v>
      </c>
      <c r="N15" s="293"/>
      <c r="O15" s="455">
        <v>8.2938034192727939E-2</v>
      </c>
      <c r="P15" s="445"/>
      <c r="Q15" s="445"/>
      <c r="R15" s="456"/>
    </row>
    <row r="16" spans="1:27" ht="18" customHeight="1" thickBot="1" x14ac:dyDescent="0.3">
      <c r="A16" s="457" t="s">
        <v>87</v>
      </c>
      <c r="B16" s="457"/>
      <c r="C16" s="458">
        <v>2721.4076657371033</v>
      </c>
      <c r="D16" s="458">
        <v>184.30727995091115</v>
      </c>
      <c r="E16" s="458">
        <v>310.27265831337598</v>
      </c>
      <c r="F16" s="458">
        <v>241.83209639479952</v>
      </c>
      <c r="G16" s="458">
        <v>3457.878293493814</v>
      </c>
      <c r="H16" s="268"/>
      <c r="I16" s="458">
        <v>2610.8829846095859</v>
      </c>
      <c r="J16" s="458">
        <v>155.77769768041384</v>
      </c>
      <c r="K16" s="458">
        <v>314.28364355964692</v>
      </c>
      <c r="L16" s="458">
        <v>203.40124443984735</v>
      </c>
      <c r="M16" s="458">
        <v>3284.3455702894939</v>
      </c>
      <c r="N16" s="293"/>
      <c r="O16" s="459">
        <v>5.2818476738854647E-2</v>
      </c>
      <c r="P16" s="445"/>
      <c r="Q16" s="445"/>
      <c r="R16" s="456"/>
    </row>
    <row r="17" spans="1:27" ht="9.9499999999999993" customHeight="1" x14ac:dyDescent="0.25">
      <c r="A17" s="460"/>
      <c r="B17" s="460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45"/>
      <c r="Q17" s="445"/>
      <c r="R17" s="456"/>
    </row>
    <row r="18" spans="1:27" ht="15" customHeight="1" x14ac:dyDescent="0.2">
      <c r="A18" s="462" t="s">
        <v>148</v>
      </c>
      <c r="B18" s="460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45"/>
      <c r="Q18" s="445"/>
      <c r="R18" s="456"/>
    </row>
    <row r="19" spans="1:27" ht="15" customHeight="1" x14ac:dyDescent="0.2">
      <c r="A19" s="462" t="s">
        <v>149</v>
      </c>
      <c r="B19" s="460"/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445"/>
      <c r="Q19" s="445"/>
      <c r="R19" s="456"/>
    </row>
    <row r="20" spans="1:27" ht="17.25" customHeight="1" x14ac:dyDescent="0.25"/>
    <row r="21" spans="1:27" ht="23.25" customHeight="1" thickBot="1" x14ac:dyDescent="0.3">
      <c r="A21" s="466" t="s">
        <v>133</v>
      </c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</row>
    <row r="22" spans="1:27" ht="18" customHeight="1" x14ac:dyDescent="0.25">
      <c r="A22" s="267"/>
      <c r="B22" s="268"/>
      <c r="C22" s="543" t="s">
        <v>154</v>
      </c>
      <c r="D22" s="543"/>
      <c r="E22" s="543"/>
      <c r="F22" s="543"/>
      <c r="G22" s="543"/>
      <c r="H22" s="468"/>
      <c r="I22" s="543" t="s">
        <v>131</v>
      </c>
      <c r="J22" s="543"/>
      <c r="K22" s="543"/>
      <c r="L22" s="543"/>
      <c r="M22" s="543"/>
      <c r="N22" s="469"/>
      <c r="O22" s="271" t="s">
        <v>132</v>
      </c>
    </row>
    <row r="23" spans="1:27" ht="18" customHeight="1" x14ac:dyDescent="0.25">
      <c r="A23" s="444"/>
      <c r="B23" s="273"/>
      <c r="C23" s="274" t="s">
        <v>90</v>
      </c>
      <c r="D23" s="544" t="s">
        <v>134</v>
      </c>
      <c r="E23" s="544"/>
      <c r="F23" s="274" t="s">
        <v>91</v>
      </c>
      <c r="G23" s="274" t="s">
        <v>86</v>
      </c>
      <c r="H23" s="26"/>
      <c r="I23" s="274" t="s">
        <v>90</v>
      </c>
      <c r="J23" s="544" t="s">
        <v>134</v>
      </c>
      <c r="K23" s="544"/>
      <c r="L23" s="274" t="s">
        <v>91</v>
      </c>
      <c r="M23" s="274" t="s">
        <v>86</v>
      </c>
      <c r="N23" s="276"/>
      <c r="O23" s="408" t="s">
        <v>68</v>
      </c>
      <c r="P23" s="445"/>
      <c r="Q23" s="445"/>
      <c r="R23" s="446"/>
      <c r="S23" s="470"/>
      <c r="Z23" s="445"/>
      <c r="AA23" s="446"/>
    </row>
    <row r="24" spans="1:27" ht="18" customHeight="1" x14ac:dyDescent="0.25">
      <c r="A24" s="447" t="s">
        <v>71</v>
      </c>
      <c r="B24" s="273"/>
      <c r="C24" s="448">
        <v>7105.7747117359286</v>
      </c>
      <c r="D24" s="549">
        <v>604.762247301108</v>
      </c>
      <c r="E24" s="549"/>
      <c r="F24" s="448">
        <v>858.97727575605597</v>
      </c>
      <c r="G24" s="449">
        <v>8569.5142347930923</v>
      </c>
      <c r="H24" s="26"/>
      <c r="I24" s="448">
        <v>6915.6173420445639</v>
      </c>
      <c r="J24" s="549">
        <v>521.63653149331708</v>
      </c>
      <c r="K24" s="549"/>
      <c r="L24" s="448">
        <v>765.37110511639094</v>
      </c>
      <c r="M24" s="449">
        <v>8202.6249786542721</v>
      </c>
      <c r="N24" s="448"/>
      <c r="O24" s="450">
        <v>4.4728273826193155E-2</v>
      </c>
      <c r="P24" s="445"/>
      <c r="Q24" s="445"/>
      <c r="R24" s="446"/>
      <c r="Z24" s="445"/>
      <c r="AA24" s="446"/>
    </row>
    <row r="25" spans="1:27" s="473" customFormat="1" ht="18" customHeight="1" x14ac:dyDescent="0.25">
      <c r="A25" s="447" t="s">
        <v>77</v>
      </c>
      <c r="B25" s="273"/>
      <c r="C25" s="471">
        <v>922.52836326054501</v>
      </c>
      <c r="D25" s="549">
        <v>39.148189998362</v>
      </c>
      <c r="E25" s="549"/>
      <c r="F25" s="471">
        <v>73.546253301469989</v>
      </c>
      <c r="G25" s="449">
        <v>1035.222806560377</v>
      </c>
      <c r="H25" s="472"/>
      <c r="I25" s="471">
        <v>748.71454257625612</v>
      </c>
      <c r="J25" s="549">
        <v>33.106735147520098</v>
      </c>
      <c r="K25" s="549"/>
      <c r="L25" s="471">
        <v>37.764996784878946</v>
      </c>
      <c r="M25" s="449">
        <v>819.58627450865515</v>
      </c>
      <c r="N25" s="448"/>
      <c r="O25" s="450">
        <v>0.26310412797114813</v>
      </c>
      <c r="P25" s="451"/>
      <c r="Q25" s="445"/>
      <c r="R25" s="446"/>
      <c r="Z25" s="445"/>
      <c r="AA25" s="452"/>
    </row>
    <row r="26" spans="1:27" s="473" customFormat="1" ht="18" customHeight="1" x14ac:dyDescent="0.25">
      <c r="A26" s="447" t="s">
        <v>157</v>
      </c>
      <c r="B26" s="273"/>
      <c r="C26" s="506">
        <v>797.70377681905813</v>
      </c>
      <c r="D26" s="549">
        <v>41.733141016443994</v>
      </c>
      <c r="E26" s="549"/>
      <c r="F26" s="506">
        <v>165.83930726313895</v>
      </c>
      <c r="G26" s="449">
        <v>1005.276225098641</v>
      </c>
      <c r="H26" s="472"/>
      <c r="I26" s="506">
        <v>656.85776310937683</v>
      </c>
      <c r="J26" s="549">
        <v>33.422192999329994</v>
      </c>
      <c r="K26" s="549"/>
      <c r="L26" s="506">
        <v>125.93859013786616</v>
      </c>
      <c r="M26" s="449">
        <v>816.21854624657306</v>
      </c>
      <c r="N26" s="506"/>
      <c r="O26" s="450">
        <v>0.23162629631666709</v>
      </c>
      <c r="P26" s="451"/>
      <c r="Q26" s="451"/>
      <c r="R26" s="507"/>
      <c r="Z26" s="445"/>
      <c r="AA26" s="452"/>
    </row>
    <row r="27" spans="1:27" ht="18" customHeight="1" x14ac:dyDescent="0.25">
      <c r="A27" s="453" t="s">
        <v>5</v>
      </c>
      <c r="B27" s="273"/>
      <c r="C27" s="474">
        <v>8826.0068518155222</v>
      </c>
      <c r="D27" s="550">
        <v>685.64357831591406</v>
      </c>
      <c r="E27" s="550"/>
      <c r="F27" s="474">
        <v>1098.3628363206649</v>
      </c>
      <c r="G27" s="454">
        <v>10610.013266452101</v>
      </c>
      <c r="H27" s="26"/>
      <c r="I27" s="474">
        <v>8321.189647730198</v>
      </c>
      <c r="J27" s="550">
        <v>588.16545964016723</v>
      </c>
      <c r="K27" s="550"/>
      <c r="L27" s="474">
        <v>929.07469203913604</v>
      </c>
      <c r="M27" s="454">
        <v>9838.4297994095014</v>
      </c>
      <c r="N27" s="448"/>
      <c r="O27" s="455">
        <v>7.8425468573136481E-2</v>
      </c>
      <c r="P27" s="445"/>
      <c r="Q27" s="451"/>
      <c r="R27" s="507"/>
      <c r="Z27" s="445"/>
      <c r="AA27" s="452"/>
    </row>
    <row r="28" spans="1:27" ht="18" customHeight="1" x14ac:dyDescent="0.25">
      <c r="A28" s="447" t="s">
        <v>72</v>
      </c>
      <c r="B28" s="285"/>
      <c r="C28" s="471">
        <v>1557.146933187061</v>
      </c>
      <c r="D28" s="549">
        <v>289.59742945838099</v>
      </c>
      <c r="E28" s="549"/>
      <c r="F28" s="471">
        <v>199.48661873222397</v>
      </c>
      <c r="G28" s="449">
        <v>2046.230981377666</v>
      </c>
      <c r="H28" s="26"/>
      <c r="I28" s="471">
        <v>1256.2929242187481</v>
      </c>
      <c r="J28" s="549">
        <v>200.24743182626801</v>
      </c>
      <c r="K28" s="549"/>
      <c r="L28" s="471">
        <v>116.22002519964599</v>
      </c>
      <c r="M28" s="449">
        <v>1572.7603812446621</v>
      </c>
      <c r="N28" s="448"/>
      <c r="O28" s="450">
        <v>0.30104433312231937</v>
      </c>
      <c r="P28" s="445"/>
      <c r="Q28" s="451"/>
      <c r="R28" s="507"/>
      <c r="Z28" s="445"/>
      <c r="AA28" s="452"/>
    </row>
    <row r="29" spans="1:27" ht="18" customHeight="1" x14ac:dyDescent="0.25">
      <c r="A29" s="447" t="s">
        <v>164</v>
      </c>
      <c r="B29" s="285"/>
      <c r="C29" s="471">
        <v>4798.4832733196699</v>
      </c>
      <c r="D29" s="549">
        <v>419.52917677400001</v>
      </c>
      <c r="E29" s="549"/>
      <c r="F29" s="471">
        <v>648.63441593533332</v>
      </c>
      <c r="G29" s="449">
        <v>5866.6468660290029</v>
      </c>
      <c r="H29" s="26"/>
      <c r="I29" s="471">
        <v>4319.2621657950003</v>
      </c>
      <c r="J29" s="549">
        <v>390.85303749600001</v>
      </c>
      <c r="K29" s="549"/>
      <c r="L29" s="471">
        <v>498.13824880000004</v>
      </c>
      <c r="M29" s="449">
        <v>5208.2534520910003</v>
      </c>
      <c r="N29" s="448"/>
      <c r="O29" s="450">
        <v>0.12641347430464855</v>
      </c>
      <c r="P29" s="445"/>
      <c r="Q29" s="451"/>
      <c r="R29" s="507"/>
      <c r="Z29" s="445"/>
      <c r="AA29" s="452"/>
    </row>
    <row r="30" spans="1:27" ht="18" customHeight="1" x14ac:dyDescent="0.25">
      <c r="A30" s="447" t="s">
        <v>74</v>
      </c>
      <c r="B30" s="285"/>
      <c r="C30" s="471">
        <v>599.31523317999995</v>
      </c>
      <c r="D30" s="549">
        <v>71.693856999999994</v>
      </c>
      <c r="E30" s="549"/>
      <c r="F30" s="471">
        <v>94.840405999999973</v>
      </c>
      <c r="G30" s="449">
        <v>765.84949617999996</v>
      </c>
      <c r="H30" s="26"/>
      <c r="I30" s="471">
        <v>474.8206361</v>
      </c>
      <c r="J30" s="549">
        <v>53.677993999999998</v>
      </c>
      <c r="K30" s="549"/>
      <c r="L30" s="471">
        <v>64.643934999999999</v>
      </c>
      <c r="M30" s="449">
        <v>593.14256509999996</v>
      </c>
      <c r="N30" s="448"/>
      <c r="O30" s="450">
        <v>0.29117271502995701</v>
      </c>
      <c r="P30" s="445"/>
      <c r="Q30" s="445"/>
      <c r="R30" s="446"/>
      <c r="Z30" s="445"/>
      <c r="AA30" s="456"/>
    </row>
    <row r="31" spans="1:27" ht="18" customHeight="1" x14ac:dyDescent="0.25">
      <c r="A31" s="447" t="s">
        <v>79</v>
      </c>
      <c r="B31" s="285"/>
      <c r="C31" s="471">
        <v>175.012293</v>
      </c>
      <c r="D31" s="549">
        <v>18.604120999999999</v>
      </c>
      <c r="E31" s="549"/>
      <c r="F31" s="471">
        <v>8.5269120000000012</v>
      </c>
      <c r="G31" s="449">
        <v>202.143326</v>
      </c>
      <c r="H31" s="26"/>
      <c r="I31" s="471">
        <v>162.90169789632799</v>
      </c>
      <c r="J31" s="549">
        <v>16.608039825065401</v>
      </c>
      <c r="K31" s="549"/>
      <c r="L31" s="471">
        <v>5.5608292786065094</v>
      </c>
      <c r="M31" s="449">
        <v>185.0705669999999</v>
      </c>
      <c r="N31" s="448"/>
      <c r="O31" s="450">
        <v>9.2249995646255911E-2</v>
      </c>
      <c r="P31" s="445"/>
      <c r="Q31" s="445"/>
      <c r="R31" s="456"/>
    </row>
    <row r="32" spans="1:27" ht="18" customHeight="1" x14ac:dyDescent="0.25">
      <c r="A32" s="453" t="s">
        <v>6</v>
      </c>
      <c r="B32" s="273"/>
      <c r="C32" s="474">
        <v>7129.9577326867256</v>
      </c>
      <c r="D32" s="550">
        <v>799.42458423238099</v>
      </c>
      <c r="E32" s="550"/>
      <c r="F32" s="474">
        <v>951.48835266755736</v>
      </c>
      <c r="G32" s="454">
        <v>8880.870669586664</v>
      </c>
      <c r="H32" s="27"/>
      <c r="I32" s="474">
        <v>6213.2774240100771</v>
      </c>
      <c r="J32" s="550">
        <v>661.38650314733343</v>
      </c>
      <c r="K32" s="550"/>
      <c r="L32" s="474">
        <v>684.56303827825252</v>
      </c>
      <c r="M32" s="454">
        <v>7559.2269654356633</v>
      </c>
      <c r="N32" s="448"/>
      <c r="O32" s="455">
        <v>0.17483847358918791</v>
      </c>
      <c r="P32" s="445"/>
      <c r="Q32" s="445"/>
      <c r="R32" s="456"/>
    </row>
    <row r="33" spans="1:18" ht="18" customHeight="1" thickBot="1" x14ac:dyDescent="0.3">
      <c r="A33" s="457" t="s">
        <v>87</v>
      </c>
      <c r="B33" s="457"/>
      <c r="C33" s="475">
        <v>15955.964584502248</v>
      </c>
      <c r="D33" s="547">
        <v>1485.068162548295</v>
      </c>
      <c r="E33" s="547"/>
      <c r="F33" s="458">
        <v>2049.851188988222</v>
      </c>
      <c r="G33" s="458">
        <v>19490.883936038765</v>
      </c>
      <c r="H33" s="27"/>
      <c r="I33" s="458">
        <v>14534.467071740275</v>
      </c>
      <c r="J33" s="547">
        <v>1249.5519627875005</v>
      </c>
      <c r="K33" s="547"/>
      <c r="L33" s="458">
        <v>1613.6377303173886</v>
      </c>
      <c r="M33" s="458">
        <v>17397.656764845164</v>
      </c>
      <c r="N33" s="458"/>
      <c r="O33" s="459">
        <v>0.12031661501813917</v>
      </c>
      <c r="P33" s="445"/>
      <c r="Q33" s="445"/>
      <c r="R33" s="456"/>
    </row>
    <row r="34" spans="1:18" ht="11.1" customHeight="1" x14ac:dyDescent="0.25">
      <c r="K34" s="548"/>
      <c r="L34" s="548"/>
    </row>
    <row r="35" spans="1:18" ht="24.95" customHeight="1" thickBot="1" x14ac:dyDescent="0.3">
      <c r="A35" s="467" t="s">
        <v>89</v>
      </c>
      <c r="B35" s="467"/>
      <c r="C35" s="467"/>
      <c r="D35" s="467"/>
      <c r="E35" s="467"/>
      <c r="F35" s="476"/>
      <c r="G35" s="476"/>
      <c r="H35" s="476"/>
      <c r="I35" s="476"/>
      <c r="J35" s="476"/>
      <c r="K35" s="476"/>
      <c r="L35" s="476"/>
      <c r="M35" s="476"/>
      <c r="N35" s="476"/>
      <c r="O35" s="476"/>
    </row>
    <row r="36" spans="1:18" ht="31.5" customHeight="1" x14ac:dyDescent="0.25">
      <c r="A36" s="477" t="s">
        <v>9</v>
      </c>
      <c r="C36" s="478" t="s">
        <v>154</v>
      </c>
      <c r="D36" s="478" t="s">
        <v>131</v>
      </c>
      <c r="E36" s="299" t="s">
        <v>68</v>
      </c>
    </row>
    <row r="37" spans="1:18" ht="18" customHeight="1" x14ac:dyDescent="0.25">
      <c r="A37" s="300" t="s">
        <v>71</v>
      </c>
      <c r="B37" s="479"/>
      <c r="C37" s="480">
        <v>94762.259078119998</v>
      </c>
      <c r="D37" s="480">
        <v>87833.136990049999</v>
      </c>
      <c r="E37" s="481">
        <v>7.8889611888220967E-2</v>
      </c>
    </row>
    <row r="38" spans="1:18" ht="18" customHeight="1" x14ac:dyDescent="0.25">
      <c r="A38" s="300" t="s">
        <v>77</v>
      </c>
      <c r="B38" s="479"/>
      <c r="C38" s="480">
        <v>10534.511972966271</v>
      </c>
      <c r="D38" s="480">
        <v>9327.7765869484138</v>
      </c>
      <c r="E38" s="481">
        <v>0.12937009959118684</v>
      </c>
    </row>
    <row r="39" spans="1:18" ht="18" customHeight="1" x14ac:dyDescent="0.25">
      <c r="A39" s="300" t="s">
        <v>157</v>
      </c>
      <c r="B39" s="479"/>
      <c r="C39" s="480">
        <v>10497.336073129458</v>
      </c>
      <c r="D39" s="480">
        <v>9622.2076762507786</v>
      </c>
      <c r="E39" s="481">
        <v>9.0948816147321754E-2</v>
      </c>
    </row>
    <row r="40" spans="1:18" ht="18" customHeight="1" x14ac:dyDescent="0.25">
      <c r="A40" s="403" t="s">
        <v>5</v>
      </c>
      <c r="B40" s="479"/>
      <c r="C40" s="482">
        <v>115794.10712421572</v>
      </c>
      <c r="D40" s="482">
        <v>106783.12125324919</v>
      </c>
      <c r="E40" s="483">
        <v>8.4385863282605111E-2</v>
      </c>
    </row>
    <row r="41" spans="1:18" ht="18" customHeight="1" x14ac:dyDescent="0.25">
      <c r="A41" s="300" t="s">
        <v>72</v>
      </c>
      <c r="B41" s="479"/>
      <c r="C41" s="480">
        <v>14180.419960548106</v>
      </c>
      <c r="D41" s="480">
        <v>12048.962735803376</v>
      </c>
      <c r="E41" s="481">
        <v>0.1768996445155504</v>
      </c>
    </row>
    <row r="42" spans="1:18" ht="18" customHeight="1" x14ac:dyDescent="0.25">
      <c r="A42" s="300" t="s">
        <v>147</v>
      </c>
      <c r="B42" s="479"/>
      <c r="C42" s="480">
        <v>53050.701499070441</v>
      </c>
      <c r="D42" s="480">
        <v>56190.962283914676</v>
      </c>
      <c r="E42" s="481">
        <v>-5.5885513563151301E-2</v>
      </c>
    </row>
    <row r="43" spans="1:18" ht="18" customHeight="1" x14ac:dyDescent="0.25">
      <c r="A43" s="300" t="s">
        <v>74</v>
      </c>
      <c r="B43" s="479"/>
      <c r="C43" s="480">
        <v>8407.5383768842457</v>
      </c>
      <c r="D43" s="480">
        <v>5467.6062066645145</v>
      </c>
      <c r="E43" s="481">
        <v>0.53770005722727832</v>
      </c>
    </row>
    <row r="44" spans="1:18" ht="18" customHeight="1" x14ac:dyDescent="0.25">
      <c r="A44" s="300" t="s">
        <v>79</v>
      </c>
      <c r="B44" s="479"/>
      <c r="C44" s="480">
        <v>3370.8591420277235</v>
      </c>
      <c r="D44" s="480">
        <v>3123.9650772419386</v>
      </c>
      <c r="E44" s="481">
        <v>7.9032274267214486E-2</v>
      </c>
    </row>
    <row r="45" spans="1:18" ht="18" customHeight="1" x14ac:dyDescent="0.25">
      <c r="A45" s="403" t="s">
        <v>6</v>
      </c>
      <c r="B45" s="479"/>
      <c r="C45" s="482">
        <v>79009.518978530512</v>
      </c>
      <c r="D45" s="482">
        <v>76831.496303624503</v>
      </c>
      <c r="E45" s="483">
        <v>2.834804448294026E-2</v>
      </c>
    </row>
    <row r="46" spans="1:18" ht="18" customHeight="1" thickBot="1" x14ac:dyDescent="0.3">
      <c r="A46" s="457" t="s">
        <v>87</v>
      </c>
      <c r="B46" s="484"/>
      <c r="C46" s="485">
        <v>194803.62610274623</v>
      </c>
      <c r="D46" s="485">
        <v>183614.61755687371</v>
      </c>
      <c r="E46" s="459">
        <v>6.0937460724807435E-2</v>
      </c>
      <c r="G46" s="461"/>
    </row>
    <row r="47" spans="1:18" ht="9.9499999999999993" customHeight="1" x14ac:dyDescent="0.25">
      <c r="C47" s="268"/>
      <c r="D47" s="268"/>
      <c r="E47" s="268"/>
      <c r="F47" s="268"/>
    </row>
    <row r="48" spans="1:18" ht="15" customHeight="1" x14ac:dyDescent="0.2">
      <c r="A48" s="462" t="s">
        <v>150</v>
      </c>
      <c r="C48" s="268"/>
      <c r="D48" s="268"/>
      <c r="E48" s="268"/>
      <c r="F48" s="268"/>
    </row>
    <row r="49" spans="1:1" ht="15" customHeight="1" x14ac:dyDescent="0.2">
      <c r="A49" s="462" t="s">
        <v>185</v>
      </c>
    </row>
    <row r="50" spans="1:1" ht="11.1" customHeight="1" x14ac:dyDescent="0.25">
      <c r="A50" s="486"/>
    </row>
  </sheetData>
  <mergeCells count="30">
    <mergeCell ref="C22:G22"/>
    <mergeCell ref="I22:M22"/>
    <mergeCell ref="A1:O1"/>
    <mergeCell ref="A2:O2"/>
    <mergeCell ref="A4:O4"/>
    <mergeCell ref="C5:G5"/>
    <mergeCell ref="I5:M5"/>
    <mergeCell ref="J29:K29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D33:E33"/>
    <mergeCell ref="J33:K33"/>
    <mergeCell ref="K34:L34"/>
    <mergeCell ref="D30:E30"/>
    <mergeCell ref="J30:K30"/>
    <mergeCell ref="D31:E31"/>
    <mergeCell ref="J31:K31"/>
    <mergeCell ref="D32:E32"/>
    <mergeCell ref="J32:K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FF19BADE023B4B8EA1D0FA10B51E5B" ma:contentTypeVersion="13" ma:contentTypeDescription="Create a new document." ma:contentTypeScope="" ma:versionID="250406a8a620eac17baaf2a198333fe0">
  <xsd:schema xmlns:xsd="http://www.w3.org/2001/XMLSchema" xmlns:xs="http://www.w3.org/2001/XMLSchema" xmlns:p="http://schemas.microsoft.com/office/2006/metadata/properties" xmlns:ns3="7be310e5-b569-45c7-bf5c-7e55775c9180" xmlns:ns4="0cfdbde9-a91d-4843-a6a6-e1f918f4c07b" targetNamespace="http://schemas.microsoft.com/office/2006/metadata/properties" ma:root="true" ma:fieldsID="7e62571e35c2f262d0495a6ee27572fb" ns3:_="" ns4:_="">
    <xsd:import namespace="7be310e5-b569-45c7-bf5c-7e55775c9180"/>
    <xsd:import namespace="0cfdbde9-a91d-4843-a6a6-e1f918f4c0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310e5-b569-45c7-bf5c-7e55775c91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bde9-a91d-4843-a6a6-e1f918f4c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2175FF-660A-412B-BA51-6EDCC0BD31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CCAE48-8FF2-4623-B974-78DD0DD5601C}">
  <ds:schemaRefs>
    <ds:schemaRef ds:uri="http://schemas.microsoft.com/office/2006/metadata/properties"/>
    <ds:schemaRef ds:uri="7be310e5-b569-45c7-bf5c-7e55775c918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fdbde9-a91d-4843-a6a6-e1f918f4c07b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F4CB97-4B76-444E-8DD8-E5B619217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310e5-b569-45c7-bf5c-7e55775c9180"/>
    <ds:schemaRef ds:uri="0cfdbde9-a91d-4843-a6a6-e1f918f4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Bolanos Cacho Rodriguez, Sofia</dc:creator>
  <cp:lastModifiedBy>Aranzabal Stenner, Marene</cp:lastModifiedBy>
  <dcterms:created xsi:type="dcterms:W3CDTF">2019-04-23T17:24:11Z</dcterms:created>
  <dcterms:modified xsi:type="dcterms:W3CDTF">2022-02-28T19:11:03Z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0x01010018FF19BADE023B4B8EA1D0FA10B51E5B</vt:lpwstr>
  </property>
</Properties>
</file>