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03739894\Coca-Cola FEMSA\Collazo Pereda, Jorge Alejandro - Investor Relations\Reportes Trimestrales\2020\2Q20\15. Formato PR\Website\"/>
    </mc:Choice>
  </mc:AlternateContent>
  <bookViews>
    <workbookView xWindow="0" yWindow="0" windowWidth="20490" windowHeight="7320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8" r:id="rId8"/>
    <sheet name="Volumen Acumulado" sheetId="10" r:id="rId9"/>
  </sheets>
  <definedNames>
    <definedName name="ebitdaprom" localSheetId="8">#REF!,#REF!,#REF!,#REF!,#REF!,#REF!</definedName>
    <definedName name="ebitdaprom">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</calcChain>
</file>

<file path=xl/sharedStrings.xml><?xml version="1.0" encoding="utf-8"?>
<sst xmlns="http://schemas.openxmlformats.org/spreadsheetml/2006/main" count="446" uniqueCount="213">
  <si>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</si>
  <si>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</si>
  <si>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</si>
  <si>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</si>
  <si>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</si>
  <si>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</si>
  <si>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</si>
  <si>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</si>
  <si>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</si>
  <si>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</si>
  <si>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</si>
  <si>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</si>
  <si>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</si>
  <si>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</si>
  <si>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</si>
  <si>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</si>
  <si>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</si>
  <si>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</si>
  <si>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</si>
  <si>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</si>
  <si>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</si>
  <si>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</si>
  <si>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</si>
  <si>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</si>
  <si>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</si>
  <si>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</si>
  <si>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</si>
  <si>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</si>
  <si>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</si>
  <si>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</si>
  <si>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</si>
  <si>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</si>
  <si>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</si>
  <si>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</si>
  <si>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</si>
  <si>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 xml:space="preserve">Pesos uruguayos </t>
  </si>
  <si>
    <t xml:space="preserve">Pesos argentinos </t>
  </si>
  <si>
    <t>Deuda total</t>
  </si>
  <si>
    <t>Perfil de vencimiento de deuda</t>
  </si>
  <si>
    <t>Razones financieras</t>
  </si>
  <si>
    <t>Δ% 
Reported</t>
  </si>
  <si>
    <t>CAPEX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</si>
  <si>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</si>
  <si>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</si>
  <si>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</si>
  <si>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</si>
  <si>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</si>
  <si>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</si>
  <si>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</si>
  <si>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</si>
  <si>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</si>
  <si>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</si>
  <si>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</si>
  <si>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</si>
  <si>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</si>
  <si>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</si>
  <si>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</si>
  <si>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</si>
  <si>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</si>
  <si>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</si>
  <si>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</si>
  <si>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</si>
  <si>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</si>
  <si>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>Flujo operativo y CAPEX</t>
  </si>
  <si>
    <t xml:space="preserve">Depreciación </t>
  </si>
  <si>
    <t>Amortización y otros cargos virtuales</t>
  </si>
  <si>
    <r>
      <t xml:space="preserve">Δ% 
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</si>
  <si>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 xml:space="preserve">División México y Centroamérica </t>
  </si>
  <si>
    <t>RESULTADO DE OPERACIONES</t>
  </si>
  <si>
    <t>División Sudamérica</t>
  </si>
  <si>
    <t>Δ %</t>
  </si>
  <si>
    <t>Mar-19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</si>
  <si>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</si>
  <si>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</si>
  <si>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</si>
  <si>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</si>
  <si>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</si>
  <si>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</si>
  <si>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</si>
  <si>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</si>
  <si>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</si>
  <si>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</si>
  <si>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</si>
  <si>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</si>
  <si>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</si>
  <si>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</si>
  <si>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</si>
  <si>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</si>
  <si>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</si>
  <si>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</si>
  <si>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</si>
  <si>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</si>
  <si>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</si>
  <si>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Centroamérica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</si>
  <si>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</si>
  <si>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</si>
  <si>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</si>
  <si>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</si>
  <si>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</si>
  <si>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</si>
  <si>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</si>
  <si>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</si>
  <si>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</si>
  <si>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</si>
  <si>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</si>
  <si>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r>
      <t xml:space="preserve">Flujo operativo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</si>
  <si>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 xml:space="preserve">Volumen </t>
  </si>
  <si>
    <t xml:space="preserve">Transacciones  </t>
  </si>
  <si>
    <t xml:space="preserve">Agua </t>
  </si>
  <si>
    <t>U12M</t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</si>
  <si>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</si>
  <si>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</si>
  <si>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Deuda neta incluyendo efecto de coberturas / Flujo operativo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</si>
  <si>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Flujo operativo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</si>
  <si>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</si>
  <si>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</si>
  <si>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a largo plazo + capital social)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</si>
  <si>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</si>
  <si>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</si>
  <si>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</si>
  <si>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</si>
  <si>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</si>
  <si>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</si>
  <si>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2"/>
        <color theme="1"/>
        <rFont val="Calibri"/>
        <family val="2"/>
        <scheme val="minor"/>
      </rPr>
      <t>(1)</t>
    </r>
    <r>
      <rPr>
        <i/>
        <sz val="12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</si>
  <si>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2"/>
        <color theme="1"/>
        <rFont val="Calibri"/>
        <family val="2"/>
        <scheme val="minor"/>
      </rPr>
      <t>(2)</t>
    </r>
    <r>
      <rPr>
        <i/>
        <sz val="12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</si>
  <si>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</si>
  <si>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</si>
  <si>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</si>
  <si>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</si>
  <si>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</si>
  <si>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</si>
  <si>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</si>
  <si>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</si>
  <si>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</si>
  <si>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</si>
  <si>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% of Ing.</t>
  </si>
  <si>
    <r>
      <t xml:space="preserve">Δ%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</si>
  <si>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RESUMEN FINANCIERO DE LOS RESULTADOS DEL PRIMER TRIMESTRE Y DE LOS PRIMEROS SEIS MESES</t>
  </si>
  <si>
    <t>Acumulado 2019</t>
  </si>
  <si>
    <t>2T 2019</t>
  </si>
  <si>
    <t xml:space="preserve">Resultados consolidados del segundo trimestre </t>
  </si>
  <si>
    <t>Δ% 
Reportado</t>
  </si>
  <si>
    <r>
      <t xml:space="preserve">Δ%
 Comparable </t>
    </r>
    <r>
      <rPr>
        <b/>
        <vertAlign val="superscript"/>
        <sz val="9"/>
        <color rgb="FFC00000"/>
        <rFont val="Calibri"/>
        <family val="2"/>
        <scheme val="minor"/>
      </rPr>
      <t>(6)</t>
    </r>
  </si>
  <si>
    <t>YTD 19</t>
  </si>
  <si>
    <t>Tipo de cambio acumulado                                           (moneda local por USD)</t>
  </si>
  <si>
    <t>Jun-19</t>
  </si>
  <si>
    <t>2T 2020</t>
  </si>
  <si>
    <t>Acumulado 2020</t>
  </si>
  <si>
    <t xml:space="preserve"> Jun-20</t>
  </si>
  <si>
    <t xml:space="preserve"> Dec-19</t>
  </si>
  <si>
    <t>30 de junio de 2020</t>
  </si>
  <si>
    <t>Año 2019</t>
  </si>
  <si>
    <t>Por el segundno trimestre de:</t>
  </si>
  <si>
    <t xml:space="preserve">Por el segundo trimestre de: </t>
  </si>
  <si>
    <t xml:space="preserve">Para los primeros seis meses de: </t>
  </si>
  <si>
    <t>2T20</t>
  </si>
  <si>
    <t>2T19</t>
  </si>
  <si>
    <t>YTD 20</t>
  </si>
  <si>
    <t>Jun-20</t>
  </si>
  <si>
    <t>Mar-20</t>
  </si>
  <si>
    <t xml:space="preserve">Volume </t>
  </si>
  <si>
    <t>YoY</t>
  </si>
  <si>
    <t>Transacciones</t>
  </si>
  <si>
    <t>Agua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</si>
  <si>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</si>
  <si>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</si>
  <si>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</si>
  <si>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rFont val="Calibri"/>
        <family val="2"/>
        <scheme val="minor"/>
      </rPr>
      <t>(2)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</si>
  <si>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</si>
  <si>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r>
      <t xml:space="preserve">Δ% 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</si>
  <si>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(7)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</si>
  <si>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</si>
  <si>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</si>
  <si>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</si>
  <si>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Flujo operativo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</si>
  <si>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      Brasil </t>
    </r>
    <r>
      <rPr>
        <vertAlign val="superscript"/>
        <sz val="12"/>
        <rFont val="Calibri"/>
        <family val="2"/>
        <scheme val="minor"/>
      </rPr>
      <t>(3)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</si>
  <si>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</si>
  <si>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2"/>
        <color theme="1"/>
        <rFont val="Calibri"/>
        <family val="2"/>
        <scheme val="minor"/>
      </rPr>
      <t>(3)</t>
    </r>
    <r>
      <rPr>
        <i/>
        <sz val="12"/>
        <color theme="1"/>
        <rFont val="Calibri"/>
        <family val="2"/>
        <scheme val="minor"/>
      </rPr>
      <t xml:space="preserve"> Volumen y transacciones de Brasil no incluye cerveza. </t>
    </r>
  </si>
  <si>
    <r>
      <rPr>
        <i/>
        <vertAlign val="superscript"/>
        <sz val="12"/>
        <color theme="1"/>
        <rFont val="Calibri"/>
        <family val="2"/>
        <scheme val="minor"/>
      </rPr>
      <t>(4)</t>
    </r>
    <r>
      <rPr>
        <i/>
        <sz val="12"/>
        <color theme="1"/>
        <rFont val="Calibri"/>
        <family val="2"/>
        <scheme val="minor"/>
      </rPr>
      <t xml:space="preserve"> Brasil incluye ingresos de cerveza por Ps. 3,467.9 million para el segundo trimestre de 2020 y Ps. 3,253.3 milliones para el mismo periodo del año anterior.</t>
    </r>
  </si>
  <si>
    <t>Brasil (4)</t>
  </si>
  <si>
    <t>YTD 2019</t>
  </si>
  <si>
    <t xml:space="preserve">(1) Excluye presentaciones mayores a 5.0 litros; incluye agua saborizada. </t>
  </si>
  <si>
    <t>(2) Garrafón: Agua embotellada no carbonatada en presentaciones de 5.0, 19.0 y 20.0 litros; incluye agua saborizada.</t>
  </si>
  <si>
    <t xml:space="preserve">(3) Volumen y transacciones de Brasil no incluye cerveza. </t>
  </si>
  <si>
    <t>(4) Brasil incluye ingresos de cerveza por Ps. 7,254 million para el segundo trimestre de 2020 y Ps. 7,419.9 milliones para el mismo periodo del año anterior.</t>
  </si>
  <si>
    <t>Acumulado</t>
  </si>
  <si>
    <t>U12M 2020</t>
  </si>
  <si>
    <t>ACUMULADO - VOLUMEN, TRANSACCIONES &amp; INGRESOS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</si>
  <si>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</si>
  <si>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</si>
  <si>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</si>
  <si>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</si>
  <si>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</si>
  <si>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</si>
  <si>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</si>
  <si>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Depreciación acumulada</t>
  </si>
  <si>
    <t>Otros pasivos de largo plazo</t>
  </si>
  <si>
    <t>Total propiedad, planta y equipo, neto</t>
  </si>
  <si>
    <t>Total pasivo</t>
  </si>
  <si>
    <t>Activos por Derechos de Uso</t>
  </si>
  <si>
    <t>Inversión en acciones</t>
  </si>
  <si>
    <t>Activos intangibles</t>
  </si>
  <si>
    <t>Total participación controladora</t>
  </si>
  <si>
    <t>Otros activos no circulantes</t>
  </si>
  <si>
    <t>Total capital</t>
  </si>
  <si>
    <t xml:space="preserve">Total activos  </t>
  </si>
  <si>
    <t>Total Pasivo y Capital</t>
  </si>
  <si>
    <t>Ventas netas.</t>
  </si>
  <si>
    <t>Otros ingresos de operación.</t>
  </si>
  <si>
    <t>Gastos de operación</t>
  </si>
  <si>
    <t>Otros gastos operativos, neto</t>
  </si>
  <si>
    <t>Depreciación, amortización y otros cargos virtuales</t>
  </si>
  <si>
    <t xml:space="preserve">      Brasil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</si>
</sst>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  <numFmt numFmtId="173" formatCode="_(* #,##0.000000_);_(* \(#,##0.000000\);_(* &quot;-&quot;??_);_(@_)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indexed="10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C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1">
    <xf numFmtId="0" fontId="0" fillId="0" borderId="0" xfId="0"/>
    <xf numFmtId="0" fontId="3" fillId="0" borderId="0" xfId="0" applyFont="1"/>
    <xf numFmtId="0" fontId="1" fillId="0" borderId="0" xfId="0" applyFont="1" applyBorder="1"/>
    <xf numFmtId="0" fontId="6" fillId="0" borderId="0" xfId="0" applyFont="1" applyBorder="1"/>
    <xf numFmtId="0" fontId="6" fillId="0" borderId="3" xfId="0" applyFont="1" applyBorder="1"/>
    <xf numFmtId="0" fontId="3" fillId="0" borderId="0" xfId="0" applyFont="1" applyBorder="1"/>
    <xf numFmtId="0" fontId="6" fillId="0" borderId="0" xfId="0" applyFont="1" applyFill="1" applyBorder="1"/>
    <xf numFmtId="0" fontId="10" fillId="4" borderId="0" xfId="3" applyFont="1" applyFill="1" applyBorder="1" applyAlignment="1">
      <alignment horizontal="centerContinuous" vertical="center" wrapText="1"/>
    </xf>
    <xf numFmtId="0" fontId="10" fillId="4" borderId="0" xfId="3" applyFont="1" applyFill="1" applyBorder="1" applyAlignment="1">
      <alignment horizontal="centerContinuous" vertical="center"/>
    </xf>
    <xf numFmtId="0" fontId="11" fillId="4" borderId="0" xfId="4" applyFont="1" applyFill="1" applyBorder="1" applyAlignment="1">
      <alignment horizontal="centerContinuous" vertical="center" shrinkToFit="1"/>
    </xf>
    <xf numFmtId="0" fontId="12" fillId="4" borderId="0" xfId="4" applyFont="1" applyFill="1" applyBorder="1" applyAlignment="1">
      <alignment vertical="center" wrapText="1"/>
    </xf>
    <xf numFmtId="0" fontId="12" fillId="4" borderId="0" xfId="4" applyFont="1" applyFill="1" applyBorder="1" applyAlignment="1">
      <alignment vertical="center"/>
    </xf>
    <xf numFmtId="0" fontId="13" fillId="4" borderId="0" xfId="4" applyFont="1" applyFill="1" applyBorder="1" applyAlignment="1">
      <alignment vertical="center" shrinkToFit="1"/>
    </xf>
    <xf numFmtId="0" fontId="2" fillId="3" borderId="0" xfId="4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Border="1" applyAlignment="1">
      <alignment vertical="center" shrinkToFit="1"/>
    </xf>
    <xf numFmtId="0" fontId="15" fillId="5" borderId="4" xfId="4" applyFont="1" applyFill="1" applyBorder="1" applyAlignment="1">
      <alignment horizontal="center" vertical="center" wrapText="1" shrinkToFit="1"/>
    </xf>
    <xf numFmtId="0" fontId="16" fillId="5" borderId="4" xfId="4" applyFont="1" applyFill="1" applyBorder="1" applyAlignment="1">
      <alignment horizontal="center" vertical="center" wrapText="1" shrinkToFit="1"/>
    </xf>
    <xf numFmtId="0" fontId="17" fillId="4" borderId="0" xfId="4" applyFont="1" applyFill="1" applyBorder="1" applyAlignment="1">
      <alignment horizontal="center" vertical="center" wrapText="1" shrinkToFi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left" vertical="center" wrapText="1" shrinkToFit="1"/>
    </xf>
    <xf numFmtId="3" fontId="18" fillId="0" borderId="0" xfId="0" applyNumberFormat="1" applyFont="1" applyFill="1" applyBorder="1" applyAlignment="1">
      <alignment horizontal="center"/>
    </xf>
    <xf numFmtId="0" fontId="7" fillId="0" borderId="3" xfId="4" applyFont="1" applyFill="1" applyBorder="1" applyAlignment="1">
      <alignment wrapText="1"/>
    </xf>
    <xf numFmtId="0" fontId="7" fillId="0" borderId="3" xfId="4" applyFont="1" applyFill="1" applyBorder="1" applyAlignment="1">
      <alignment vertical="center" wrapText="1" shrinkToFi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vertical="center"/>
    </xf>
    <xf numFmtId="0" fontId="21" fillId="4" borderId="0" xfId="4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1" fillId="5" borderId="0" xfId="4" applyFont="1" applyFill="1" applyBorder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10" fillId="4" borderId="0" xfId="0" applyFont="1" applyFill="1" applyBorder="1" applyAlignment="1">
      <alignment horizontal="right" vertical="center" wrapText="1" shrinkToFit="1"/>
    </xf>
    <xf numFmtId="0" fontId="10" fillId="4" borderId="0" xfId="3" quotePrefix="1" applyFont="1" applyFill="1" applyBorder="1" applyAlignment="1">
      <alignment horizontal="left" vertical="center" wrapText="1"/>
    </xf>
    <xf numFmtId="0" fontId="10" fillId="4" borderId="0" xfId="3" quotePrefix="1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 shrinkToFit="1"/>
    </xf>
    <xf numFmtId="0" fontId="10" fillId="4" borderId="0" xfId="3" applyFont="1" applyFill="1" applyBorder="1" applyAlignment="1">
      <alignment horizontal="left" vertical="center" wrapText="1"/>
    </xf>
    <xf numFmtId="0" fontId="10" fillId="4" borderId="0" xfId="3" applyFont="1" applyFill="1" applyBorder="1" applyAlignment="1">
      <alignment horizontal="left" vertical="center" wrapText="1" shrinkToFit="1"/>
    </xf>
    <xf numFmtId="0" fontId="32" fillId="4" borderId="0" xfId="0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horizontal="center" vertical="center" wrapText="1" shrinkToFit="1"/>
    </xf>
    <xf numFmtId="0" fontId="32" fillId="4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 shrinkToFit="1"/>
    </xf>
    <xf numFmtId="0" fontId="39" fillId="4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 wrapText="1" shrinkToFit="1"/>
    </xf>
    <xf numFmtId="0" fontId="36" fillId="4" borderId="0" xfId="0" applyFont="1" applyFill="1" applyBorder="1" applyAlignment="1">
      <alignment vertical="center"/>
    </xf>
    <xf numFmtId="0" fontId="23" fillId="5" borderId="0" xfId="0" applyFont="1" applyFill="1" applyAlignment="1">
      <alignment vertical="center" wrapText="1" shrinkToFit="1"/>
    </xf>
    <xf numFmtId="0" fontId="23" fillId="4" borderId="0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40" fillId="5" borderId="0" xfId="0" applyFont="1" applyFill="1" applyBorder="1" applyAlignment="1">
      <alignment vertical="center" wrapText="1" shrinkToFit="1"/>
    </xf>
    <xf numFmtId="0" fontId="39" fillId="4" borderId="0" xfId="0" quotePrefix="1" applyFont="1" applyFill="1" applyBorder="1" applyAlignment="1">
      <alignment horizontal="left" vertical="center"/>
    </xf>
    <xf numFmtId="166" fontId="23" fillId="5" borderId="0" xfId="1" applyNumberFormat="1" applyFont="1" applyFill="1" applyBorder="1" applyAlignment="1">
      <alignment horizontal="right" vertical="center" wrapText="1" shrinkToFit="1"/>
    </xf>
    <xf numFmtId="0" fontId="39" fillId="5" borderId="5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 shrinkToFit="1"/>
    </xf>
    <xf numFmtId="164" fontId="41" fillId="4" borderId="0" xfId="2" applyNumberFormat="1" applyFont="1" applyFill="1" applyBorder="1" applyAlignment="1">
      <alignment horizontal="right" vertical="center" wrapText="1" shrinkToFit="1"/>
    </xf>
    <xf numFmtId="166" fontId="39" fillId="4" borderId="0" xfId="1" applyNumberFormat="1" applyFont="1" applyFill="1" applyBorder="1" applyAlignment="1">
      <alignment horizontal="right" vertical="center" wrapText="1" shrinkToFit="1"/>
    </xf>
    <xf numFmtId="169" fontId="36" fillId="4" borderId="0" xfId="1" applyNumberFormat="1" applyFont="1" applyFill="1" applyBorder="1" applyAlignment="1">
      <alignment horizontal="right" vertical="center" wrapText="1" shrinkToFit="1"/>
    </xf>
    <xf numFmtId="169" fontId="39" fillId="4" borderId="0" xfId="1" applyNumberFormat="1" applyFont="1" applyFill="1" applyBorder="1" applyAlignment="1">
      <alignment horizontal="right" vertical="center" wrapText="1" shrinkToFit="1"/>
    </xf>
    <xf numFmtId="166" fontId="39" fillId="4" borderId="9" xfId="1" applyNumberFormat="1" applyFont="1" applyFill="1" applyBorder="1" applyAlignment="1">
      <alignment horizontal="right" vertical="center" wrapText="1" shrinkToFit="1"/>
    </xf>
    <xf numFmtId="169" fontId="39" fillId="4" borderId="9" xfId="1" applyNumberFormat="1" applyFont="1" applyFill="1" applyBorder="1" applyAlignment="1">
      <alignment horizontal="right" vertical="center" wrapText="1" shrinkToFit="1"/>
    </xf>
    <xf numFmtId="0" fontId="23" fillId="4" borderId="9" xfId="0" applyFont="1" applyFill="1" applyBorder="1" applyAlignment="1">
      <alignment horizontal="right" vertical="center" wrapText="1" shrinkToFit="1"/>
    </xf>
    <xf numFmtId="0" fontId="25" fillId="3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wrapText="1" shrinkToFit="1"/>
    </xf>
    <xf numFmtId="0" fontId="42" fillId="0" borderId="0" xfId="0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 shrinkToFit="1"/>
    </xf>
    <xf numFmtId="166" fontId="23" fillId="0" borderId="0" xfId="1" applyNumberFormat="1" applyFont="1" applyFill="1" applyBorder="1" applyAlignment="1">
      <alignment vertical="center" wrapText="1" shrinkToFit="1"/>
    </xf>
    <xf numFmtId="0" fontId="39" fillId="4" borderId="7" xfId="0" applyFont="1" applyFill="1" applyBorder="1" applyAlignment="1">
      <alignment wrapText="1"/>
    </xf>
    <xf numFmtId="167" fontId="43" fillId="0" borderId="7" xfId="0" applyNumberFormat="1" applyFont="1" applyFill="1" applyBorder="1" applyAlignment="1">
      <alignment horizontal="right" vertical="center" wrapText="1" shrinkToFit="1"/>
    </xf>
    <xf numFmtId="0" fontId="39" fillId="4" borderId="2" xfId="0" applyFont="1" applyFill="1" applyBorder="1" applyAlignment="1">
      <alignment vertical="center" wrapText="1" shrinkToFit="1"/>
    </xf>
    <xf numFmtId="0" fontId="23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 wrapText="1" shrinkToFit="1"/>
    </xf>
    <xf numFmtId="0" fontId="43" fillId="5" borderId="3" xfId="0" applyFont="1" applyFill="1" applyBorder="1" applyAlignment="1">
      <alignment horizontal="right" vertical="center" wrapText="1" shrinkToFit="1"/>
    </xf>
    <xf numFmtId="169" fontId="43" fillId="5" borderId="3" xfId="1" applyNumberFormat="1" applyFont="1" applyFill="1" applyBorder="1" applyAlignment="1">
      <alignment horizontal="right" vertical="center" wrapText="1" shrinkToFit="1"/>
    </xf>
    <xf numFmtId="167" fontId="43" fillId="0" borderId="3" xfId="0" applyNumberFormat="1" applyFont="1" applyFill="1" applyBorder="1" applyAlignment="1">
      <alignment horizontal="right" vertical="center" wrapText="1" shrinkToFit="1"/>
    </xf>
    <xf numFmtId="165" fontId="23" fillId="0" borderId="0" xfId="1" applyNumberFormat="1" applyFont="1" applyFill="1" applyBorder="1" applyAlignment="1">
      <alignment vertical="center" wrapText="1" shrinkToFit="1"/>
    </xf>
    <xf numFmtId="0" fontId="23" fillId="5" borderId="0" xfId="0" applyFont="1" applyFill="1" applyBorder="1" applyAlignment="1">
      <alignment vertical="center" wrapText="1" shrinkToFit="1"/>
    </xf>
    <xf numFmtId="0" fontId="23" fillId="5" borderId="9" xfId="0" applyFont="1" applyFill="1" applyBorder="1" applyAlignment="1">
      <alignment vertical="center" wrapText="1" shrinkToFit="1"/>
    </xf>
    <xf numFmtId="0" fontId="39" fillId="5" borderId="0" xfId="0" applyFont="1" applyFill="1" applyBorder="1" applyAlignment="1">
      <alignment vertical="center" wrapText="1"/>
    </xf>
    <xf numFmtId="10" fontId="36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Border="1" applyAlignment="1">
      <alignment horizontal="right" vertical="center" wrapText="1" shrinkToFit="1"/>
    </xf>
    <xf numFmtId="165" fontId="39" fillId="5" borderId="0" xfId="1" applyNumberFormat="1" applyFont="1" applyFill="1" applyBorder="1" applyAlignment="1">
      <alignment horizontal="right" vertical="center" wrapText="1" shrinkToFit="1"/>
    </xf>
    <xf numFmtId="165" fontId="39" fillId="4" borderId="0" xfId="1" applyNumberFormat="1" applyFont="1" applyFill="1" applyBorder="1" applyAlignment="1">
      <alignment horizontal="right" vertical="center" wrapText="1" shrinkToFit="1"/>
    </xf>
    <xf numFmtId="165" fontId="36" fillId="0" borderId="0" xfId="1" applyNumberFormat="1" applyFont="1" applyFill="1" applyBorder="1" applyAlignment="1">
      <alignment horizontal="center" vertical="center" wrapText="1" shrinkToFit="1"/>
    </xf>
    <xf numFmtId="0" fontId="23" fillId="4" borderId="0" xfId="0" applyFont="1" applyFill="1" applyAlignment="1">
      <alignment wrapText="1" shrinkToFit="1"/>
    </xf>
    <xf numFmtId="0" fontId="44" fillId="4" borderId="0" xfId="0" applyFont="1" applyFill="1" applyAlignment="1">
      <alignment vertical="center" wrapText="1" shrinkToFit="1"/>
    </xf>
    <xf numFmtId="0" fontId="23" fillId="0" borderId="0" xfId="3" applyFont="1" applyFill="1" applyBorder="1" applyAlignment="1">
      <alignment vertical="center" wrapText="1" shrinkToFit="1"/>
    </xf>
    <xf numFmtId="0" fontId="23" fillId="4" borderId="0" xfId="3" applyFont="1" applyFill="1" applyBorder="1" applyAlignment="1">
      <alignment vertical="center" wrapText="1" shrinkToFit="1"/>
    </xf>
    <xf numFmtId="169" fontId="47" fillId="4" borderId="0" xfId="1" applyNumberFormat="1" applyFont="1" applyFill="1" applyBorder="1" applyAlignment="1">
      <alignment vertical="center" wrapText="1" shrinkToFit="1"/>
    </xf>
    <xf numFmtId="0" fontId="47" fillId="0" borderId="0" xfId="0" applyFont="1" applyFill="1" applyBorder="1" applyAlignment="1">
      <alignment vertical="center" wrapText="1" shrinkToFit="1"/>
    </xf>
    <xf numFmtId="0" fontId="47" fillId="4" borderId="0" xfId="0" applyFont="1" applyFill="1" applyBorder="1" applyAlignment="1">
      <alignment vertical="center" wrapText="1" shrinkToFit="1"/>
    </xf>
    <xf numFmtId="0" fontId="47" fillId="4" borderId="0" xfId="0" applyFont="1" applyFill="1" applyAlignment="1">
      <alignment vertical="center" wrapText="1" shrinkToFit="1"/>
    </xf>
    <xf numFmtId="169" fontId="47" fillId="4" borderId="0" xfId="1" applyNumberFormat="1" applyFont="1" applyFill="1" applyAlignment="1">
      <alignment vertical="center" wrapText="1" shrinkToFit="1"/>
    </xf>
    <xf numFmtId="0" fontId="48" fillId="4" borderId="0" xfId="0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0" xfId="0" applyFont="1" applyFill="1" applyAlignment="1">
      <alignment horizontal="right" vertical="center"/>
    </xf>
    <xf numFmtId="0" fontId="49" fillId="0" borderId="0" xfId="0" applyFont="1" applyFill="1" applyBorder="1" applyAlignment="1">
      <alignment vertical="center"/>
    </xf>
    <xf numFmtId="0" fontId="49" fillId="4" borderId="0" xfId="0" applyFont="1" applyFill="1" applyBorder="1" applyAlignment="1">
      <alignment vertical="center"/>
    </xf>
    <xf numFmtId="169" fontId="49" fillId="4" borderId="0" xfId="1" applyNumberFormat="1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51" fillId="4" borderId="0" xfId="0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51" fillId="4" borderId="0" xfId="0" applyFont="1" applyFill="1" applyBorder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51" fillId="0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39" fillId="5" borderId="2" xfId="0" applyFont="1" applyFill="1" applyBorder="1" applyAlignment="1">
      <alignment vertical="center" wrapText="1" shrinkToFit="1"/>
    </xf>
    <xf numFmtId="169" fontId="26" fillId="5" borderId="0" xfId="1" applyNumberFormat="1" applyFont="1" applyFill="1" applyBorder="1" applyAlignment="1">
      <alignment horizontal="right" wrapText="1" shrinkToFit="1"/>
    </xf>
    <xf numFmtId="0" fontId="39" fillId="5" borderId="0" xfId="0" applyFont="1" applyFill="1" applyBorder="1" applyAlignment="1">
      <alignment horizontal="left" vertical="center" wrapText="1" indent="1"/>
    </xf>
    <xf numFmtId="0" fontId="39" fillId="5" borderId="0" xfId="0" quotePrefix="1" applyFont="1" applyFill="1" applyBorder="1" applyAlignment="1">
      <alignment horizontal="left" vertical="center"/>
    </xf>
    <xf numFmtId="0" fontId="39" fillId="5" borderId="5" xfId="0" applyFont="1" applyFill="1" applyBorder="1" applyAlignment="1">
      <alignment vertical="center" wrapText="1"/>
    </xf>
    <xf numFmtId="0" fontId="39" fillId="5" borderId="8" xfId="0" applyFont="1" applyFill="1" applyBorder="1" applyAlignment="1">
      <alignment vertical="center" wrapText="1"/>
    </xf>
    <xf numFmtId="0" fontId="39" fillId="5" borderId="3" xfId="0" applyFont="1" applyFill="1" applyBorder="1" applyAlignment="1">
      <alignment vertical="center" wrapText="1" shrinkToFit="1"/>
    </xf>
    <xf numFmtId="169" fontId="26" fillId="5" borderId="8" xfId="1" applyNumberFormat="1" applyFont="1" applyFill="1" applyBorder="1" applyAlignment="1">
      <alignment horizontal="right" vertical="center" wrapText="1" shrinkToFit="1"/>
    </xf>
    <xf numFmtId="0" fontId="27" fillId="5" borderId="0" xfId="0" applyFont="1" applyFill="1" applyBorder="1" applyAlignment="1">
      <alignment horizontal="left" vertical="center" wrapText="1"/>
    </xf>
    <xf numFmtId="0" fontId="53" fillId="4" borderId="0" xfId="3" applyFont="1" applyFill="1" applyBorder="1" applyAlignment="1">
      <alignment horizontal="left" vertical="center" wrapText="1" shrinkToFit="1"/>
    </xf>
    <xf numFmtId="0" fontId="53" fillId="4" borderId="0" xfId="3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center" vertical="center" wrapText="1" shrinkToFit="1"/>
    </xf>
    <xf numFmtId="0" fontId="54" fillId="4" borderId="0" xfId="0" applyFont="1" applyFill="1" applyBorder="1" applyAlignment="1">
      <alignment horizontal="right" vertical="center" wrapText="1" shrinkToFit="1"/>
    </xf>
    <xf numFmtId="0" fontId="54" fillId="4" borderId="0" xfId="0" applyFont="1" applyFill="1" applyBorder="1" applyAlignment="1">
      <alignment horizontal="center" vertical="center"/>
    </xf>
    <xf numFmtId="166" fontId="26" fillId="4" borderId="0" xfId="1" applyNumberFormat="1" applyFont="1" applyFill="1" applyBorder="1" applyAlignment="1">
      <alignment vertical="center"/>
    </xf>
    <xf numFmtId="0" fontId="27" fillId="4" borderId="2" xfId="0" applyFont="1" applyFill="1" applyBorder="1" applyAlignment="1">
      <alignment horizontal="left" vertical="center" wrapText="1"/>
    </xf>
    <xf numFmtId="165" fontId="26" fillId="4" borderId="2" xfId="1" applyNumberFormat="1" applyFont="1" applyFill="1" applyBorder="1" applyAlignment="1">
      <alignment horizontal="right" wrapText="1" shrinkToFit="1"/>
    </xf>
    <xf numFmtId="169" fontId="26" fillId="4" borderId="2" xfId="1" applyNumberFormat="1" applyFont="1" applyFill="1" applyBorder="1" applyAlignment="1">
      <alignment horizontal="right" wrapText="1" shrinkToFit="1"/>
    </xf>
    <xf numFmtId="169" fontId="26" fillId="4" borderId="0" xfId="1" applyNumberFormat="1" applyFont="1" applyFill="1" applyBorder="1" applyAlignment="1">
      <alignment horizontal="right" wrapText="1" shrinkToFit="1"/>
    </xf>
    <xf numFmtId="0" fontId="27" fillId="4" borderId="0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left" vertical="center"/>
    </xf>
    <xf numFmtId="166" fontId="26" fillId="5" borderId="0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 wrapText="1"/>
    </xf>
    <xf numFmtId="166" fontId="26" fillId="0" borderId="0" xfId="1" applyNumberFormat="1" applyFont="1" applyFill="1" applyBorder="1" applyAlignment="1">
      <alignment vertical="center"/>
    </xf>
    <xf numFmtId="0" fontId="39" fillId="4" borderId="3" xfId="0" applyFont="1" applyFill="1" applyBorder="1" applyAlignment="1">
      <alignment vertical="center"/>
    </xf>
    <xf numFmtId="0" fontId="29" fillId="4" borderId="0" xfId="4" applyFont="1" applyFill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0" fontId="26" fillId="4" borderId="0" xfId="4" applyFont="1" applyFill="1" applyAlignment="1">
      <alignment vertical="center"/>
    </xf>
    <xf numFmtId="0" fontId="29" fillId="4" borderId="0" xfId="4" applyFont="1" applyFill="1" applyBorder="1" applyAlignment="1">
      <alignment horizontal="left" vertical="center"/>
    </xf>
    <xf numFmtId="0" fontId="28" fillId="4" borderId="0" xfId="4" applyFont="1" applyFill="1" applyBorder="1" applyAlignment="1">
      <alignment horizontal="centerContinuous" vertical="center"/>
    </xf>
    <xf numFmtId="0" fontId="29" fillId="4" borderId="0" xfId="4" applyFont="1" applyFill="1" applyBorder="1" applyAlignment="1">
      <alignment horizontal="center" vertical="center"/>
    </xf>
    <xf numFmtId="0" fontId="26" fillId="4" borderId="0" xfId="4" applyFont="1" applyFill="1" applyAlignment="1">
      <alignment horizontal="centerContinuous" vertical="center"/>
    </xf>
    <xf numFmtId="0" fontId="59" fillId="4" borderId="0" xfId="4" applyFont="1" applyFill="1" applyBorder="1" applyAlignment="1">
      <alignment horizontal="centerContinuous" vertical="center"/>
    </xf>
    <xf numFmtId="0" fontId="59" fillId="4" borderId="0" xfId="4" applyFont="1" applyFill="1" applyBorder="1" applyAlignment="1">
      <alignment vertical="center" shrinkToFit="1"/>
    </xf>
    <xf numFmtId="0" fontId="59" fillId="4" borderId="0" xfId="4" applyFont="1" applyFill="1" applyBorder="1" applyAlignment="1">
      <alignment vertical="center"/>
    </xf>
    <xf numFmtId="0" fontId="59" fillId="4" borderId="0" xfId="4" applyFont="1" applyFill="1" applyBorder="1" applyAlignment="1">
      <alignment vertical="center" wrapText="1"/>
    </xf>
    <xf numFmtId="0" fontId="22" fillId="5" borderId="4" xfId="4" applyFont="1" applyFill="1" applyBorder="1" applyAlignment="1">
      <alignment horizontal="center" vertical="center" wrapText="1" shrinkToFit="1"/>
    </xf>
    <xf numFmtId="0" fontId="60" fillId="4" borderId="0" xfId="4" applyFont="1" applyFill="1" applyBorder="1" applyAlignment="1">
      <alignment horizontal="center" vertical="center" wrapText="1" shrinkToFit="1"/>
    </xf>
    <xf numFmtId="165" fontId="26" fillId="5" borderId="0" xfId="1" applyNumberFormat="1" applyFont="1" applyFill="1" applyBorder="1" applyAlignment="1">
      <alignment horizontal="left" vertical="center" wrapText="1" shrinkToFit="1"/>
    </xf>
    <xf numFmtId="0" fontId="26" fillId="0" borderId="0" xfId="4" applyFont="1" applyFill="1" applyBorder="1" applyAlignment="1">
      <alignment horizontal="left" vertical="center" wrapText="1" shrinkToFit="1"/>
    </xf>
    <xf numFmtId="10" fontId="26" fillId="5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center" vertical="center" wrapText="1" shrinkToFit="1"/>
    </xf>
    <xf numFmtId="10" fontId="26" fillId="0" borderId="0" xfId="2" applyNumberFormat="1" applyFont="1" applyFill="1" applyBorder="1" applyAlignment="1">
      <alignment horizontal="right" vertical="center" wrapText="1" shrinkToFit="1"/>
    </xf>
    <xf numFmtId="165" fontId="26" fillId="0" borderId="0" xfId="1" applyNumberFormat="1" applyFont="1" applyFill="1" applyBorder="1" applyAlignment="1">
      <alignment horizontal="right" vertical="center" wrapText="1" shrinkToFit="1"/>
    </xf>
    <xf numFmtId="171" fontId="26" fillId="0" borderId="0" xfId="1" applyNumberFormat="1" applyFont="1" applyFill="1" applyBorder="1" applyAlignment="1">
      <alignment horizontal="right" vertical="center" wrapText="1" shrinkToFit="1"/>
    </xf>
    <xf numFmtId="10" fontId="59" fillId="4" borderId="0" xfId="4" applyNumberFormat="1" applyFont="1" applyFill="1" applyBorder="1" applyAlignment="1">
      <alignment vertical="center"/>
    </xf>
    <xf numFmtId="165" fontId="59" fillId="4" borderId="0" xfId="4" applyNumberFormat="1" applyFont="1" applyFill="1" applyBorder="1" applyAlignment="1">
      <alignment vertical="center"/>
    </xf>
    <xf numFmtId="171" fontId="59" fillId="4" borderId="0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 wrapText="1" shrinkToFit="1"/>
    </xf>
    <xf numFmtId="165" fontId="26" fillId="5" borderId="3" xfId="1" applyNumberFormat="1" applyFont="1" applyFill="1" applyBorder="1" applyAlignment="1">
      <alignment horizontal="left" vertical="center" wrapText="1" shrinkToFit="1"/>
    </xf>
    <xf numFmtId="0" fontId="27" fillId="0" borderId="3" xfId="4" applyFont="1" applyFill="1" applyBorder="1" applyAlignment="1">
      <alignment vertical="center" wrapText="1" shrinkToFit="1"/>
    </xf>
    <xf numFmtId="10" fontId="26" fillId="5" borderId="3" xfId="2" applyNumberFormat="1" applyFont="1" applyFill="1" applyBorder="1" applyAlignment="1">
      <alignment horizontal="center" vertical="center" wrapText="1" shrinkToFit="1"/>
    </xf>
    <xf numFmtId="0" fontId="61" fillId="0" borderId="0" xfId="0" applyFont="1"/>
    <xf numFmtId="0" fontId="31" fillId="0" borderId="0" xfId="0" applyFont="1"/>
    <xf numFmtId="0" fontId="54" fillId="5" borderId="0" xfId="4" applyFont="1" applyFill="1" applyBorder="1" applyAlignment="1">
      <alignment horizontal="center" vertical="center" wrapText="1" shrinkToFit="1"/>
    </xf>
    <xf numFmtId="0" fontId="54" fillId="0" borderId="0" xfId="4" applyFont="1" applyFill="1" applyBorder="1" applyAlignment="1">
      <alignment horizontal="right" vertical="center" wrapText="1" shrinkToFit="1"/>
    </xf>
    <xf numFmtId="43" fontId="26" fillId="5" borderId="0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/>
    </xf>
    <xf numFmtId="0" fontId="63" fillId="4" borderId="3" xfId="4" applyFont="1" applyFill="1" applyBorder="1" applyAlignment="1">
      <alignment vertical="center"/>
    </xf>
    <xf numFmtId="43" fontId="26" fillId="5" borderId="3" xfId="1" applyFont="1" applyFill="1" applyBorder="1" applyAlignment="1">
      <alignment horizontal="center" vertical="center" wrapText="1" shrinkToFit="1"/>
    </xf>
    <xf numFmtId="0" fontId="63" fillId="4" borderId="0" xfId="4" applyFont="1" applyFill="1" applyBorder="1" applyAlignment="1">
      <alignment vertical="center" wrapText="1"/>
    </xf>
    <xf numFmtId="49" fontId="54" fillId="5" borderId="0" xfId="4" applyNumberFormat="1" applyFont="1" applyFill="1" applyBorder="1" applyAlignment="1">
      <alignment horizontal="center" vertical="center" wrapText="1" shrinkToFit="1"/>
    </xf>
    <xf numFmtId="0" fontId="54" fillId="5" borderId="0" xfId="4" applyFont="1" applyFill="1" applyBorder="1" applyAlignment="1">
      <alignment horizontal="right" vertical="center" wrapText="1" shrinkToFit="1"/>
    </xf>
    <xf numFmtId="169" fontId="26" fillId="4" borderId="0" xfId="1" applyNumberFormat="1" applyFont="1" applyFill="1" applyBorder="1" applyAlignment="1">
      <alignment horizontal="right" vertical="center"/>
    </xf>
    <xf numFmtId="167" fontId="59" fillId="4" borderId="0" xfId="4" applyNumberFormat="1" applyFont="1" applyFill="1" applyBorder="1" applyAlignment="1">
      <alignment vertical="center" shrinkToFit="1"/>
    </xf>
    <xf numFmtId="0" fontId="27" fillId="4" borderId="0" xfId="4" applyFont="1" applyFill="1" applyBorder="1" applyAlignment="1">
      <alignment vertical="center"/>
    </xf>
    <xf numFmtId="0" fontId="26" fillId="4" borderId="0" xfId="4" applyFont="1" applyFill="1" applyBorder="1" applyAlignment="1">
      <alignment vertical="center"/>
    </xf>
    <xf numFmtId="164" fontId="26" fillId="5" borderId="0" xfId="2" applyNumberFormat="1" applyFont="1" applyFill="1" applyBorder="1" applyAlignment="1">
      <alignment horizontal="center" vertical="center" wrapText="1" shrinkToFit="1"/>
    </xf>
    <xf numFmtId="164" fontId="26" fillId="5" borderId="3" xfId="2" applyNumberFormat="1" applyFont="1" applyFill="1" applyBorder="1" applyAlignment="1">
      <alignment horizontal="center" vertical="center" wrapText="1" shrinkToFit="1"/>
    </xf>
    <xf numFmtId="166" fontId="26" fillId="5" borderId="0" xfId="1" applyNumberFormat="1" applyFont="1" applyFill="1" applyBorder="1" applyAlignment="1">
      <alignment horizontal="right" wrapText="1" shrinkToFit="1"/>
    </xf>
    <xf numFmtId="0" fontId="66" fillId="5" borderId="0" xfId="0" applyFont="1" applyFill="1" applyBorder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21" fillId="4" borderId="0" xfId="4" applyFont="1" applyFill="1" applyBorder="1" applyAlignment="1">
      <alignment vertical="center" wrapText="1"/>
    </xf>
    <xf numFmtId="0" fontId="21" fillId="4" borderId="0" xfId="4" applyFont="1" applyFill="1" applyBorder="1" applyAlignment="1">
      <alignment vertical="center" shrinkToFit="1"/>
    </xf>
    <xf numFmtId="0" fontId="21" fillId="4" borderId="0" xfId="4" applyFont="1" applyFill="1" applyBorder="1" applyAlignment="1">
      <alignment horizontal="left" vertical="center" shrinkToFit="1"/>
    </xf>
    <xf numFmtId="0" fontId="67" fillId="4" borderId="0" xfId="4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8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horizontal="left" vertical="center" shrinkToFit="1"/>
    </xf>
    <xf numFmtId="0" fontId="65" fillId="3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 wrapText="1"/>
    </xf>
    <xf numFmtId="0" fontId="69" fillId="5" borderId="0" xfId="4" applyFont="1" applyFill="1" applyBorder="1" applyAlignment="1">
      <alignment horizontal="right" wrapText="1" shrinkToFit="1"/>
    </xf>
    <xf numFmtId="166" fontId="21" fillId="5" borderId="0" xfId="1" applyNumberFormat="1" applyFont="1" applyFill="1" applyBorder="1" applyAlignment="1">
      <alignment horizontal="right" wrapText="1" shrinkToFit="1"/>
    </xf>
    <xf numFmtId="0" fontId="67" fillId="4" borderId="0" xfId="4" applyFont="1" applyFill="1" applyAlignment="1">
      <alignment vertical="center" wrapText="1"/>
    </xf>
    <xf numFmtId="0" fontId="69" fillId="4" borderId="0" xfId="4" applyFont="1" applyFill="1" applyBorder="1" applyAlignment="1">
      <alignment horizontal="right" wrapText="1" shrinkToFit="1"/>
    </xf>
    <xf numFmtId="0" fontId="21" fillId="5" borderId="5" xfId="4" applyFont="1" applyFill="1" applyBorder="1" applyAlignment="1">
      <alignment horizontal="left" wrapText="1" shrinkToFit="1"/>
    </xf>
    <xf numFmtId="166" fontId="21" fillId="5" borderId="5" xfId="1" applyNumberFormat="1" applyFont="1" applyFill="1" applyBorder="1" applyAlignment="1">
      <alignment horizontal="right" wrapText="1" shrinkToFit="1"/>
    </xf>
    <xf numFmtId="0" fontId="21" fillId="4" borderId="0" xfId="4" applyFont="1" applyFill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shrinkToFit="1"/>
    </xf>
    <xf numFmtId="0" fontId="67" fillId="4" borderId="0" xfId="0" applyFont="1" applyFill="1" applyBorder="1" applyAlignment="1">
      <alignment horizontal="center" vertical="center" wrapText="1"/>
    </xf>
    <xf numFmtId="0" fontId="67" fillId="4" borderId="0" xfId="0" quotePrefix="1" applyNumberFormat="1" applyFont="1" applyFill="1" applyBorder="1" applyAlignment="1">
      <alignment horizontal="centerContinuous" vertical="center"/>
    </xf>
    <xf numFmtId="0" fontId="21" fillId="4" borderId="0" xfId="0" applyFont="1" applyFill="1" applyBorder="1" applyAlignment="1">
      <alignment vertical="center" shrinkToFit="1"/>
    </xf>
    <xf numFmtId="0" fontId="71" fillId="0" borderId="0" xfId="4" applyFont="1" applyFill="1" applyBorder="1" applyAlignment="1">
      <alignment horizontal="left" vertical="center" wrapText="1" shrinkToFit="1"/>
    </xf>
    <xf numFmtId="167" fontId="21" fillId="4" borderId="0" xfId="2" applyNumberFormat="1" applyFont="1" applyFill="1" applyBorder="1" applyAlignment="1">
      <alignment horizontal="right" vertical="center" shrinkToFit="1"/>
    </xf>
    <xf numFmtId="164" fontId="21" fillId="4" borderId="0" xfId="2" applyNumberFormat="1" applyFont="1" applyFill="1" applyBorder="1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7" fillId="4" borderId="0" xfId="1" applyNumberFormat="1" applyFont="1" applyFill="1" applyBorder="1" applyAlignment="1">
      <alignment vertical="center"/>
    </xf>
    <xf numFmtId="164" fontId="21" fillId="5" borderId="0" xfId="2" applyNumberFormat="1" applyFont="1" applyFill="1" applyBorder="1" applyAlignment="1">
      <alignment horizontal="left" wrapText="1" shrinkToFit="1"/>
    </xf>
    <xf numFmtId="0" fontId="70" fillId="0" borderId="6" xfId="4" applyFont="1" applyFill="1" applyBorder="1" applyAlignment="1">
      <alignment wrapText="1"/>
    </xf>
    <xf numFmtId="0" fontId="21" fillId="4" borderId="0" xfId="0" applyFont="1" applyFill="1" applyAlignment="1">
      <alignment vertical="center"/>
    </xf>
    <xf numFmtId="0" fontId="71" fillId="4" borderId="0" xfId="0" applyFont="1" applyFill="1" applyAlignment="1">
      <alignment vertical="center"/>
    </xf>
    <xf numFmtId="0" fontId="73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shrinkToFit="1"/>
    </xf>
    <xf numFmtId="0" fontId="74" fillId="4" borderId="0" xfId="0" applyFont="1" applyFill="1" applyAlignment="1">
      <alignment vertical="center" wrapText="1"/>
    </xf>
    <xf numFmtId="0" fontId="74" fillId="4" borderId="0" xfId="0" applyFont="1" applyFill="1" applyAlignment="1">
      <alignment vertical="center"/>
    </xf>
    <xf numFmtId="0" fontId="75" fillId="4" borderId="0" xfId="0" applyFont="1" applyFill="1" applyBorder="1" applyAlignment="1">
      <alignment horizontal="right" vertical="center" shrinkToFit="1"/>
    </xf>
    <xf numFmtId="0" fontId="77" fillId="0" borderId="0" xfId="0" applyFont="1" applyBorder="1" applyAlignment="1">
      <alignment vertical="center"/>
    </xf>
    <xf numFmtId="0" fontId="77" fillId="0" borderId="0" xfId="0" applyFont="1" applyBorder="1" applyAlignment="1">
      <alignment horizontal="center" vertical="center"/>
    </xf>
    <xf numFmtId="0" fontId="69" fillId="0" borderId="3" xfId="4" applyFont="1" applyFill="1" applyBorder="1" applyAlignment="1">
      <alignment wrapText="1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7" fillId="0" borderId="0" xfId="0" applyNumberFormat="1" applyFont="1" applyBorder="1" applyAlignment="1">
      <alignment horizontal="center" vertical="center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Fill="1" applyAlignment="1">
      <alignment horizontal="left" vertical="center" shrinkToFit="1"/>
    </xf>
    <xf numFmtId="0" fontId="21" fillId="0" borderId="0" xfId="4" applyFont="1" applyFill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80" fillId="5" borderId="4" xfId="4" applyFont="1" applyFill="1" applyBorder="1" applyAlignment="1">
      <alignment horizontal="center" vertical="center" wrapText="1" shrinkToFit="1"/>
    </xf>
    <xf numFmtId="166" fontId="26" fillId="4" borderId="0" xfId="1" applyNumberFormat="1" applyFont="1" applyFill="1" applyBorder="1" applyAlignment="1">
      <alignment horizontal="right" wrapText="1" shrinkToFit="1"/>
    </xf>
    <xf numFmtId="169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vertical="center" wrapText="1" shrinkToFit="1"/>
    </xf>
    <xf numFmtId="169" fontId="26" fillId="5" borderId="5" xfId="1" applyNumberFormat="1" applyFont="1" applyFill="1" applyBorder="1" applyAlignment="1">
      <alignment horizontal="right" vertical="center" wrapText="1" shrinkToFit="1"/>
    </xf>
    <xf numFmtId="166" fontId="26" fillId="4" borderId="7" xfId="1" applyNumberFormat="1" applyFont="1" applyFill="1" applyBorder="1" applyAlignment="1">
      <alignment horizontal="right" vertical="center" wrapText="1" shrinkToFit="1"/>
    </xf>
    <xf numFmtId="166" fontId="26" fillId="5" borderId="3" xfId="1" applyNumberFormat="1" applyFont="1" applyFill="1" applyBorder="1" applyAlignment="1">
      <alignment horizontal="right" vertical="center" wrapText="1" shrinkToFit="1"/>
    </xf>
    <xf numFmtId="0" fontId="32" fillId="4" borderId="0" xfId="0" applyFont="1" applyFill="1" applyBorder="1" applyAlignment="1">
      <alignment vertical="center" wrapText="1" shrinkToFit="1"/>
    </xf>
    <xf numFmtId="0" fontId="70" fillId="4" borderId="0" xfId="4" applyFont="1" applyFill="1" applyBorder="1" applyAlignment="1">
      <alignment horizontal="left" vertical="center"/>
    </xf>
    <xf numFmtId="0" fontId="21" fillId="4" borderId="0" xfId="4" applyFont="1" applyFill="1" applyAlignment="1">
      <alignment horizontal="centerContinuous" vertical="center"/>
    </xf>
    <xf numFmtId="0" fontId="81" fillId="4" borderId="0" xfId="4" applyFont="1" applyFill="1" applyBorder="1" applyAlignment="1">
      <alignment vertical="center" wrapText="1"/>
    </xf>
    <xf numFmtId="0" fontId="81" fillId="4" borderId="0" xfId="4" applyFont="1" applyFill="1" applyBorder="1" applyAlignment="1">
      <alignment vertical="center" shrinkToFit="1"/>
    </xf>
    <xf numFmtId="170" fontId="66" fillId="0" borderId="0" xfId="4" applyNumberFormat="1" applyFont="1" applyFill="1" applyBorder="1" applyAlignment="1">
      <alignment horizontal="center" vertical="center" wrapText="1" shrinkToFit="1"/>
    </xf>
    <xf numFmtId="0" fontId="66" fillId="4" borderId="0" xfId="4" applyFont="1" applyFill="1" applyBorder="1" applyAlignment="1">
      <alignment horizontal="center" vertical="center"/>
    </xf>
    <xf numFmtId="165" fontId="21" fillId="5" borderId="0" xfId="1" applyNumberFormat="1" applyFont="1" applyFill="1" applyBorder="1" applyAlignment="1">
      <alignment horizontal="left" vertical="center" wrapText="1" shrinkToFit="1"/>
    </xf>
    <xf numFmtId="0" fontId="21" fillId="0" borderId="0" xfId="4" applyFont="1" applyFill="1" applyBorder="1" applyAlignment="1">
      <alignment horizontal="left" vertical="center" wrapText="1" shrinkToFit="1"/>
    </xf>
    <xf numFmtId="0" fontId="68" fillId="5" borderId="0" xfId="4" applyFont="1" applyFill="1" applyBorder="1" applyAlignment="1">
      <alignment horizontal="center" vertical="center" wrapText="1" shrinkToFit="1"/>
    </xf>
    <xf numFmtId="171" fontId="83" fillId="0" borderId="0" xfId="1" applyNumberFormat="1" applyFont="1" applyFill="1" applyBorder="1" applyAlignment="1">
      <alignment horizontal="right" vertical="center" wrapText="1" shrinkToFit="1"/>
    </xf>
    <xf numFmtId="0" fontId="68" fillId="0" borderId="0" xfId="4" applyFont="1" applyFill="1" applyBorder="1" applyAlignment="1">
      <alignment horizontal="center" vertical="center" wrapText="1" shrinkToFit="1"/>
    </xf>
    <xf numFmtId="165" fontId="81" fillId="4" borderId="0" xfId="4" applyNumberFormat="1" applyFont="1" applyFill="1" applyBorder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 indent="2" shrinkToFit="1"/>
    </xf>
    <xf numFmtId="169" fontId="67" fillId="0" borderId="0" xfId="1" applyNumberFormat="1" applyFont="1" applyFill="1" applyBorder="1" applyAlignment="1">
      <alignment horizontal="center" vertical="center" wrapText="1" shrinkToFit="1"/>
    </xf>
    <xf numFmtId="171" fontId="21" fillId="0" borderId="0" xfId="1" applyNumberFormat="1" applyFont="1" applyFill="1" applyBorder="1" applyAlignment="1">
      <alignment horizontal="center" vertical="center" wrapText="1" shrinkToFit="1"/>
    </xf>
    <xf numFmtId="164" fontId="21" fillId="0" borderId="0" xfId="2" applyNumberFormat="1" applyFont="1" applyFill="1" applyBorder="1" applyAlignment="1">
      <alignment horizontal="center" vertical="center" wrapText="1" shrinkToFit="1"/>
    </xf>
    <xf numFmtId="165" fontId="81" fillId="0" borderId="0" xfId="4" applyNumberFormat="1" applyFont="1" applyFill="1" applyBorder="1" applyAlignment="1">
      <alignment vertical="center"/>
    </xf>
    <xf numFmtId="0" fontId="21" fillId="0" borderId="0" xfId="4" applyFont="1" applyFill="1" applyBorder="1" applyAlignment="1">
      <alignment vertical="center" wrapText="1" shrinkToFit="1"/>
    </xf>
    <xf numFmtId="165" fontId="67" fillId="5" borderId="3" xfId="1" applyNumberFormat="1" applyFont="1" applyFill="1" applyBorder="1" applyAlignment="1">
      <alignment horizontal="left" vertical="center" wrapText="1" shrinkToFit="1"/>
    </xf>
    <xf numFmtId="165" fontId="67" fillId="5" borderId="3" xfId="1" applyNumberFormat="1" applyFont="1" applyFill="1" applyBorder="1" applyAlignment="1">
      <alignment horizontal="center" vertical="center" wrapText="1" shrinkToFit="1"/>
    </xf>
    <xf numFmtId="164" fontId="67" fillId="5" borderId="3" xfId="2" applyNumberFormat="1" applyFont="1" applyFill="1" applyBorder="1" applyAlignment="1">
      <alignment horizontal="center" vertical="center" wrapText="1" shrinkToFit="1"/>
    </xf>
    <xf numFmtId="165" fontId="67" fillId="5" borderId="0" xfId="1" applyNumberFormat="1" applyFont="1" applyFill="1" applyBorder="1" applyAlignment="1">
      <alignment horizontal="left" vertical="center" wrapText="1" shrinkToFit="1"/>
    </xf>
    <xf numFmtId="165" fontId="67" fillId="5" borderId="0" xfId="1" applyNumberFormat="1" applyFont="1" applyFill="1" applyBorder="1" applyAlignment="1">
      <alignment horizontal="center" vertical="center" wrapText="1" shrinkToFit="1"/>
    </xf>
    <xf numFmtId="164" fontId="67" fillId="5" borderId="0" xfId="2" applyNumberFormat="1" applyFont="1" applyFill="1" applyBorder="1" applyAlignment="1">
      <alignment horizontal="center" vertical="center" wrapText="1" shrinkToFit="1"/>
    </xf>
    <xf numFmtId="0" fontId="84" fillId="0" borderId="0" xfId="0" applyFont="1"/>
    <xf numFmtId="0" fontId="81" fillId="4" borderId="0" xfId="4" applyFont="1" applyFill="1" applyBorder="1" applyAlignment="1">
      <alignment vertical="center"/>
    </xf>
    <xf numFmtId="0" fontId="65" fillId="3" borderId="3" xfId="4" applyFont="1" applyFill="1" applyBorder="1" applyAlignment="1">
      <alignment vertical="center" shrinkToFit="1"/>
    </xf>
    <xf numFmtId="0" fontId="65" fillId="0" borderId="0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81" fillId="0" borderId="0" xfId="4" applyFont="1" applyFill="1" applyBorder="1" applyAlignment="1">
      <alignment vertical="center"/>
    </xf>
    <xf numFmtId="0" fontId="66" fillId="5" borderId="4" xfId="4" applyFont="1" applyFill="1" applyBorder="1" applyAlignment="1">
      <alignment horizontal="center" vertical="center" wrapText="1" shrinkToFit="1"/>
    </xf>
    <xf numFmtId="0" fontId="21" fillId="4" borderId="0" xfId="4" applyFont="1" applyFill="1" applyBorder="1" applyAlignment="1">
      <alignment horizontal="left" vertical="center" wrapText="1" indent="2"/>
    </xf>
    <xf numFmtId="166" fontId="21" fillId="4" borderId="0" xfId="1" applyNumberFormat="1" applyFont="1" applyFill="1" applyBorder="1" applyAlignment="1">
      <alignment horizontal="right" vertical="center" wrapText="1" indent="1"/>
    </xf>
    <xf numFmtId="166" fontId="67" fillId="5" borderId="3" xfId="1" applyNumberFormat="1" applyFont="1" applyFill="1" applyBorder="1" applyAlignment="1">
      <alignment horizontal="right" vertical="center" wrapText="1" indent="1" shrinkToFit="1"/>
    </xf>
    <xf numFmtId="4" fontId="77" fillId="0" borderId="0" xfId="0" applyNumberFormat="1" applyFont="1" applyBorder="1" applyAlignment="1">
      <alignment horizontal="center" vertical="center"/>
    </xf>
    <xf numFmtId="172" fontId="3" fillId="0" borderId="0" xfId="0" applyNumberFormat="1" applyFont="1" applyFill="1"/>
    <xf numFmtId="172" fontId="3" fillId="0" borderId="0" xfId="0" applyNumberFormat="1" applyFont="1"/>
    <xf numFmtId="172" fontId="3" fillId="0" borderId="3" xfId="0" applyNumberFormat="1" applyFont="1" applyBorder="1"/>
    <xf numFmtId="172" fontId="17" fillId="4" borderId="0" xfId="4" applyNumberFormat="1" applyFont="1" applyFill="1" applyBorder="1" applyAlignment="1">
      <alignment horizontal="right" vertical="center" wrapText="1" shrinkToFit="1"/>
    </xf>
    <xf numFmtId="172" fontId="18" fillId="0" borderId="0" xfId="0" applyNumberFormat="1" applyFont="1" applyFill="1" applyBorder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64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164" fontId="6" fillId="0" borderId="0" xfId="5" applyNumberFormat="1" applyFont="1" applyFill="1" applyBorder="1" applyAlignment="1">
      <alignment horizontal="center"/>
    </xf>
    <xf numFmtId="172" fontId="6" fillId="0" borderId="3" xfId="5" applyNumberFormat="1" applyFont="1" applyBorder="1" applyAlignment="1">
      <alignment horizontal="center"/>
    </xf>
    <xf numFmtId="164" fontId="6" fillId="0" borderId="3" xfId="5" applyNumberFormat="1" applyFont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Border="1" applyAlignment="1">
      <alignment vertical="center"/>
    </xf>
    <xf numFmtId="3" fontId="18" fillId="7" borderId="0" xfId="0" applyNumberFormat="1" applyFont="1" applyFill="1" applyBorder="1" applyAlignment="1">
      <alignment horizontal="center"/>
    </xf>
    <xf numFmtId="172" fontId="18" fillId="7" borderId="0" xfId="0" applyNumberFormat="1" applyFont="1" applyFill="1" applyBorder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3" xfId="5" applyNumberFormat="1" applyFont="1" applyFill="1" applyBorder="1" applyAlignment="1">
      <alignment horizontal="center" vertical="center" wrapText="1" shrinkToFit="1"/>
    </xf>
    <xf numFmtId="172" fontId="3" fillId="0" borderId="3" xfId="5" applyNumberFormat="1" applyFont="1" applyFill="1" applyBorder="1" applyAlignment="1">
      <alignment horizontal="right" vertical="center" wrapText="1" shrinkToFit="1"/>
    </xf>
    <xf numFmtId="0" fontId="21" fillId="5" borderId="0" xfId="4" applyFont="1" applyFill="1" applyBorder="1" applyAlignment="1">
      <alignment horizontal="left" wrapText="1" shrinkToFit="1"/>
    </xf>
    <xf numFmtId="0" fontId="7" fillId="6" borderId="7" xfId="0" applyFont="1" applyFill="1" applyBorder="1" applyAlignment="1">
      <alignment horizontal="left" vertical="center" wrapText="1"/>
    </xf>
    <xf numFmtId="172" fontId="7" fillId="6" borderId="7" xfId="5" applyNumberFormat="1" applyFont="1" applyFill="1" applyBorder="1" applyAlignment="1">
      <alignment horizontal="center" vertical="center" wrapText="1"/>
    </xf>
    <xf numFmtId="172" fontId="3" fillId="0" borderId="0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/>
    <xf numFmtId="172" fontId="6" fillId="0" borderId="12" xfId="5" applyNumberFormat="1" applyFont="1" applyBorder="1" applyAlignment="1">
      <alignment horizontal="center"/>
    </xf>
    <xf numFmtId="0" fontId="3" fillId="0" borderId="12" xfId="0" applyFont="1" applyBorder="1"/>
    <xf numFmtId="0" fontId="1" fillId="0" borderId="12" xfId="0" applyFont="1" applyBorder="1"/>
    <xf numFmtId="0" fontId="5" fillId="4" borderId="12" xfId="0" applyFont="1" applyFill="1" applyBorder="1" applyAlignment="1">
      <alignment horizontal="center" vertical="center" wrapText="1" shrinkToFit="1"/>
    </xf>
    <xf numFmtId="0" fontId="69" fillId="0" borderId="0" xfId="4" applyFont="1" applyFill="1" applyBorder="1" applyAlignment="1">
      <alignment horizontal="right" wrapText="1" shrinkToFit="1"/>
    </xf>
    <xf numFmtId="166" fontId="21" fillId="0" borderId="0" xfId="1" applyNumberFormat="1" applyFont="1" applyFill="1" applyBorder="1" applyAlignment="1">
      <alignment horizontal="right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5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21" fillId="5" borderId="0" xfId="4" applyNumberFormat="1" applyFont="1" applyFill="1" applyBorder="1" applyAlignment="1">
      <alignment horizontal="left" wrapText="1" shrinkToFit="1"/>
    </xf>
    <xf numFmtId="166" fontId="21" fillId="0" borderId="5" xfId="1" applyNumberFormat="1" applyFont="1" applyFill="1" applyBorder="1" applyAlignment="1">
      <alignment horizontal="right" wrapText="1" shrinkToFit="1"/>
    </xf>
    <xf numFmtId="9" fontId="21" fillId="0" borderId="5" xfId="5" applyFont="1" applyFill="1" applyBorder="1" applyAlignment="1">
      <alignment horizontal="right" wrapText="1" shrinkToFit="1"/>
    </xf>
    <xf numFmtId="166" fontId="26" fillId="5" borderId="2" xfId="1" applyNumberFormat="1" applyFont="1" applyFill="1" applyBorder="1" applyAlignment="1">
      <alignment horizontal="right" wrapText="1" shrinkToFit="1"/>
    </xf>
    <xf numFmtId="166" fontId="26" fillId="5" borderId="5" xfId="1" applyNumberFormat="1" applyFont="1" applyFill="1" applyBorder="1" applyAlignment="1">
      <alignment horizontal="right" wrapText="1" shrinkToFit="1"/>
    </xf>
    <xf numFmtId="166" fontId="27" fillId="5" borderId="0" xfId="1" applyNumberFormat="1" applyFont="1" applyFill="1" applyBorder="1" applyAlignment="1">
      <alignment horizontal="right" vertical="center" wrapText="1"/>
    </xf>
    <xf numFmtId="166" fontId="27" fillId="5" borderId="8" xfId="0" applyNumberFormat="1" applyFont="1" applyFill="1" applyBorder="1" applyAlignment="1">
      <alignment horizontal="right" vertical="center" wrapText="1"/>
    </xf>
    <xf numFmtId="164" fontId="3" fillId="0" borderId="0" xfId="2" applyNumberFormat="1" applyFont="1"/>
    <xf numFmtId="165" fontId="26" fillId="5" borderId="0" xfId="1" applyNumberFormat="1" applyFont="1" applyFill="1" applyBorder="1" applyAlignment="1">
      <alignment horizontal="right" wrapText="1" shrinkToFit="1"/>
    </xf>
    <xf numFmtId="0" fontId="67" fillId="0" borderId="5" xfId="4" applyNumberFormat="1" applyFont="1" applyFill="1" applyBorder="1" applyAlignment="1">
      <alignment horizontal="left" vertical="center" wrapText="1" shrinkToFit="1"/>
    </xf>
    <xf numFmtId="0" fontId="67" fillId="0" borderId="5" xfId="4" applyNumberFormat="1" applyFont="1" applyFill="1" applyBorder="1" applyAlignment="1">
      <alignment horizontal="left" wrapText="1" shrinkToFit="1"/>
    </xf>
    <xf numFmtId="166" fontId="26" fillId="6" borderId="0" xfId="1" applyNumberFormat="1" applyFont="1" applyFill="1" applyBorder="1" applyAlignment="1">
      <alignment horizontal="right" wrapText="1" shrinkToFit="1"/>
    </xf>
    <xf numFmtId="0" fontId="21" fillId="6" borderId="0" xfId="4" applyFont="1" applyFill="1" applyBorder="1" applyAlignment="1">
      <alignment horizontal="left" wrapText="1" shrinkToFit="1"/>
    </xf>
    <xf numFmtId="166" fontId="21" fillId="6" borderId="0" xfId="1" applyNumberFormat="1" applyFont="1" applyFill="1" applyBorder="1" applyAlignment="1">
      <alignment horizontal="right" wrapText="1" shrinkToFit="1"/>
    </xf>
    <xf numFmtId="9" fontId="21" fillId="6" borderId="0" xfId="5" applyFont="1" applyFill="1" applyBorder="1" applyAlignment="1">
      <alignment horizontal="right" wrapText="1" shrinkToFit="1"/>
    </xf>
    <xf numFmtId="0" fontId="67" fillId="6" borderId="0" xfId="4" applyFont="1" applyFill="1" applyBorder="1" applyAlignment="1">
      <alignment horizontal="left" wrapText="1" shrinkToFit="1"/>
    </xf>
    <xf numFmtId="0" fontId="70" fillId="6" borderId="6" xfId="4" applyFont="1" applyFill="1" applyBorder="1" applyAlignment="1">
      <alignment wrapText="1"/>
    </xf>
    <xf numFmtId="166" fontId="70" fillId="6" borderId="6" xfId="1" applyNumberFormat="1" applyFont="1" applyFill="1" applyBorder="1" applyAlignment="1">
      <alignment horizontal="right" wrapText="1"/>
    </xf>
    <xf numFmtId="9" fontId="69" fillId="6" borderId="6" xfId="5" applyFont="1" applyFill="1" applyBorder="1" applyAlignment="1">
      <alignment horizontal="right" wrapText="1"/>
    </xf>
    <xf numFmtId="0" fontId="21" fillId="6" borderId="0" xfId="4" applyNumberFormat="1" applyFont="1" applyFill="1" applyBorder="1" applyAlignment="1">
      <alignment horizontal="left" wrapText="1" shrinkToFit="1"/>
    </xf>
    <xf numFmtId="0" fontId="21" fillId="6" borderId="5" xfId="4" applyNumberFormat="1" applyFont="1" applyFill="1" applyBorder="1" applyAlignment="1">
      <alignment horizontal="left" wrapText="1" shrinkToFit="1"/>
    </xf>
    <xf numFmtId="166" fontId="21" fillId="6" borderId="5" xfId="1" applyNumberFormat="1" applyFont="1" applyFill="1" applyBorder="1" applyAlignment="1">
      <alignment horizontal="right" wrapText="1" shrinkToFit="1"/>
    </xf>
    <xf numFmtId="9" fontId="21" fillId="6" borderId="5" xfId="5" applyFont="1" applyFill="1" applyBorder="1" applyAlignment="1">
      <alignment horizontal="right" wrapText="1" shrinkToFit="1"/>
    </xf>
    <xf numFmtId="0" fontId="67" fillId="6" borderId="0" xfId="4" applyNumberFormat="1" applyFont="1" applyFill="1" applyBorder="1" applyAlignment="1">
      <alignment horizontal="left" wrapText="1" shrinkToFit="1"/>
    </xf>
    <xf numFmtId="164" fontId="21" fillId="6" borderId="0" xfId="2" applyNumberFormat="1" applyFont="1" applyFill="1" applyBorder="1" applyAlignment="1">
      <alignment horizontal="left" wrapText="1" shrinkToFit="1"/>
    </xf>
    <xf numFmtId="3" fontId="78" fillId="6" borderId="0" xfId="0" applyNumberFormat="1" applyFont="1" applyFill="1" applyBorder="1" applyAlignment="1">
      <alignment horizontal="center" vertical="center"/>
    </xf>
    <xf numFmtId="164" fontId="77" fillId="6" borderId="0" xfId="0" applyNumberFormat="1" applyFont="1" applyFill="1" applyBorder="1" applyAlignment="1">
      <alignment horizontal="center" vertical="center"/>
    </xf>
    <xf numFmtId="4" fontId="77" fillId="6" borderId="0" xfId="0" applyNumberFormat="1" applyFont="1" applyFill="1" applyBorder="1" applyAlignment="1">
      <alignment horizontal="center" vertical="center"/>
    </xf>
    <xf numFmtId="0" fontId="77" fillId="6" borderId="0" xfId="0" applyFont="1" applyFill="1" applyBorder="1" applyAlignment="1">
      <alignment vertical="center"/>
    </xf>
    <xf numFmtId="0" fontId="36" fillId="6" borderId="0" xfId="0" applyFont="1" applyFill="1" applyBorder="1" applyAlignment="1">
      <alignment vertical="center" wrapText="1" shrinkToFit="1"/>
    </xf>
    <xf numFmtId="169" fontId="26" fillId="6" borderId="0" xfId="1" applyNumberFormat="1" applyFont="1" applyFill="1" applyBorder="1" applyAlignment="1">
      <alignment horizontal="right" wrapText="1" shrinkToFit="1"/>
    </xf>
    <xf numFmtId="166" fontId="26" fillId="6" borderId="1" xfId="1" applyNumberFormat="1" applyFont="1" applyFill="1" applyBorder="1" applyAlignment="1">
      <alignment horizontal="right" wrapText="1" shrinkToFit="1"/>
    </xf>
    <xf numFmtId="169" fontId="26" fillId="6" borderId="1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vertical="center" wrapText="1" shrinkToFit="1"/>
    </xf>
    <xf numFmtId="0" fontId="36" fillId="6" borderId="5" xfId="0" applyFont="1" applyFill="1" applyBorder="1" applyAlignment="1">
      <alignment vertical="center" wrapText="1" shrinkToFit="1"/>
    </xf>
    <xf numFmtId="166" fontId="27" fillId="6" borderId="5" xfId="1" applyNumberFormat="1" applyFont="1" applyFill="1" applyBorder="1" applyAlignment="1">
      <alignment horizontal="right" vertical="center" wrapText="1" shrinkToFit="1"/>
    </xf>
    <xf numFmtId="0" fontId="36" fillId="6" borderId="5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 indent="1"/>
    </xf>
    <xf numFmtId="166" fontId="26" fillId="6" borderId="2" xfId="1" applyNumberFormat="1" applyFont="1" applyFill="1" applyBorder="1" applyAlignment="1">
      <alignment horizontal="right" wrapText="1" shrinkToFit="1"/>
    </xf>
    <xf numFmtId="0" fontId="39" fillId="6" borderId="0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wrapText="1"/>
    </xf>
    <xf numFmtId="166" fontId="26" fillId="6" borderId="0" xfId="1" applyNumberFormat="1" applyFont="1" applyFill="1" applyBorder="1" applyAlignment="1">
      <alignment horizontal="right" vertical="center" wrapText="1" shrinkToFit="1"/>
    </xf>
    <xf numFmtId="167" fontId="43" fillId="6" borderId="0" xfId="0" applyNumberFormat="1" applyFont="1" applyFill="1" applyAlignment="1">
      <alignment horizontal="right" vertical="center" wrapText="1" shrinkToFit="1"/>
    </xf>
    <xf numFmtId="166" fontId="26" fillId="6" borderId="2" xfId="1" applyNumberFormat="1" applyFont="1" applyFill="1" applyBorder="1" applyAlignment="1">
      <alignment horizontal="right" vertical="center" wrapText="1" shrinkToFit="1"/>
    </xf>
    <xf numFmtId="0" fontId="36" fillId="6" borderId="2" xfId="0" applyFont="1" applyFill="1" applyBorder="1" applyAlignment="1">
      <alignment wrapText="1"/>
    </xf>
    <xf numFmtId="0" fontId="29" fillId="6" borderId="0" xfId="0" applyFont="1" applyFill="1" applyBorder="1" applyAlignment="1">
      <alignment vertical="center" wrapText="1" shrinkToFit="1"/>
    </xf>
    <xf numFmtId="166" fontId="26" fillId="6" borderId="5" xfId="1" applyNumberFormat="1" applyFont="1" applyFill="1" applyBorder="1" applyAlignment="1">
      <alignment horizontal="right" wrapText="1" shrinkToFit="1"/>
    </xf>
    <xf numFmtId="166" fontId="26" fillId="6" borderId="8" xfId="1" applyNumberFormat="1" applyFont="1" applyFill="1" applyBorder="1" applyAlignment="1">
      <alignment horizontal="right" wrapText="1" shrinkToFit="1"/>
    </xf>
    <xf numFmtId="0" fontId="58" fillId="6" borderId="8" xfId="0" applyFont="1" applyFill="1" applyBorder="1" applyAlignment="1">
      <alignment horizontal="left" vertical="center" wrapText="1"/>
    </xf>
    <xf numFmtId="0" fontId="57" fillId="6" borderId="5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left" vertical="center" wrapText="1"/>
    </xf>
    <xf numFmtId="0" fontId="29" fillId="6" borderId="5" xfId="0" applyFont="1" applyFill="1" applyBorder="1" applyAlignment="1">
      <alignment horizontal="left" vertical="center" wrapText="1"/>
    </xf>
    <xf numFmtId="165" fontId="26" fillId="6" borderId="0" xfId="1" applyNumberFormat="1" applyFont="1" applyFill="1" applyBorder="1" applyAlignment="1">
      <alignment horizontal="left" vertical="center" wrapText="1" shrinkToFit="1"/>
    </xf>
    <xf numFmtId="10" fontId="26" fillId="6" borderId="0" xfId="2" applyNumberFormat="1" applyFont="1" applyFill="1" applyBorder="1" applyAlignment="1">
      <alignment horizontal="center" vertical="center" wrapText="1" shrinkToFit="1"/>
    </xf>
    <xf numFmtId="43" fontId="26" fillId="6" borderId="0" xfId="1" applyFont="1" applyFill="1" applyBorder="1" applyAlignment="1">
      <alignment horizontal="center" vertical="center" wrapText="1" shrinkToFit="1"/>
    </xf>
    <xf numFmtId="164" fontId="26" fillId="6" borderId="0" xfId="2" applyNumberFormat="1" applyFont="1" applyFill="1" applyBorder="1" applyAlignment="1">
      <alignment horizontal="center" vertical="center" wrapText="1" shrinkToFit="1"/>
    </xf>
    <xf numFmtId="0" fontId="39" fillId="5" borderId="1" xfId="0" applyFont="1" applyFill="1" applyBorder="1" applyAlignment="1">
      <alignment horizontal="left" vertical="center" wrapText="1" indent="1"/>
    </xf>
    <xf numFmtId="0" fontId="39" fillId="6" borderId="2" xfId="0" applyFont="1" applyFill="1" applyBorder="1" applyAlignment="1">
      <alignment horizontal="left" vertical="center" wrapText="1" indent="1"/>
    </xf>
    <xf numFmtId="166" fontId="26" fillId="5" borderId="1" xfId="1" applyNumberFormat="1" applyFont="1" applyFill="1" applyBorder="1" applyAlignment="1">
      <alignment horizontal="right" wrapText="1" shrinkToFit="1"/>
    </xf>
    <xf numFmtId="169" fontId="26" fillId="5" borderId="1" xfId="1" applyNumberFormat="1" applyFont="1" applyFill="1" applyBorder="1" applyAlignment="1">
      <alignment horizontal="right" wrapText="1" shrinkToFit="1"/>
    </xf>
    <xf numFmtId="165" fontId="21" fillId="6" borderId="0" xfId="1" applyNumberFormat="1" applyFont="1" applyFill="1" applyBorder="1" applyAlignment="1">
      <alignment horizontal="left" vertical="center" wrapText="1" shrinkToFit="1"/>
    </xf>
    <xf numFmtId="169" fontId="67" fillId="6" borderId="0" xfId="1" applyNumberFormat="1" applyFont="1" applyFill="1" applyBorder="1" applyAlignment="1">
      <alignment horizontal="center" vertical="center" wrapText="1" shrinkToFit="1"/>
    </xf>
    <xf numFmtId="164" fontId="21" fillId="6" borderId="0" xfId="2" applyNumberFormat="1" applyFont="1" applyFill="1" applyBorder="1" applyAlignment="1">
      <alignment horizontal="center" vertical="center" wrapText="1" shrinkToFit="1"/>
    </xf>
    <xf numFmtId="0" fontId="21" fillId="6" borderId="0" xfId="4" applyFont="1" applyFill="1" applyBorder="1" applyAlignment="1">
      <alignment vertical="center" wrapText="1"/>
    </xf>
    <xf numFmtId="166" fontId="21" fillId="6" borderId="0" xfId="1" applyNumberFormat="1" applyFont="1" applyFill="1" applyBorder="1" applyAlignment="1">
      <alignment horizontal="right" vertical="center" wrapText="1" indent="1"/>
    </xf>
    <xf numFmtId="0" fontId="54" fillId="4" borderId="0" xfId="0" applyFont="1" applyFill="1" applyBorder="1" applyAlignment="1">
      <alignment horizontal="center" wrapText="1" shrinkToFit="1"/>
    </xf>
    <xf numFmtId="0" fontId="54" fillId="4" borderId="0" xfId="0" applyFont="1" applyFill="1" applyBorder="1" applyAlignment="1">
      <alignment horizontal="right" wrapText="1" shrinkToFit="1"/>
    </xf>
    <xf numFmtId="0" fontId="21" fillId="4" borderId="0" xfId="4" applyFont="1" applyFill="1" applyBorder="1" applyAlignment="1">
      <alignment horizontal="left" vertical="center" wrapText="1"/>
    </xf>
    <xf numFmtId="164" fontId="26" fillId="5" borderId="0" xfId="5" applyNumberFormat="1" applyFont="1" applyFill="1" applyBorder="1" applyAlignment="1">
      <alignment horizontal="right" wrapText="1" shrinkToFit="1"/>
    </xf>
    <xf numFmtId="164" fontId="26" fillId="6" borderId="0" xfId="5" applyNumberFormat="1" applyFont="1" applyFill="1" applyBorder="1" applyAlignment="1">
      <alignment horizontal="right" wrapText="1" shrinkToFit="1"/>
    </xf>
    <xf numFmtId="164" fontId="26" fillId="5" borderId="2" xfId="5" applyNumberFormat="1" applyFont="1" applyFill="1" applyBorder="1" applyAlignment="1">
      <alignment horizontal="right" wrapText="1" shrinkToFit="1"/>
    </xf>
    <xf numFmtId="9" fontId="26" fillId="5" borderId="0" xfId="5" applyFont="1" applyFill="1" applyBorder="1" applyAlignment="1">
      <alignment horizontal="right" wrapText="1" shrinkToFit="1"/>
    </xf>
    <xf numFmtId="164" fontId="26" fillId="6" borderId="5" xfId="5" applyNumberFormat="1" applyFont="1" applyFill="1" applyBorder="1" applyAlignment="1">
      <alignment horizontal="right" wrapText="1" shrinkToFit="1"/>
    </xf>
    <xf numFmtId="0" fontId="23" fillId="0" borderId="0" xfId="1" applyNumberFormat="1" applyFont="1" applyFill="1" applyBorder="1" applyAlignment="1">
      <alignment vertical="center" wrapText="1" shrinkToFit="1"/>
    </xf>
    <xf numFmtId="164" fontId="26" fillId="4" borderId="2" xfId="5" applyNumberFormat="1" applyFont="1" applyFill="1" applyBorder="1" applyAlignment="1">
      <alignment horizontal="right" wrapText="1" shrinkToFit="1"/>
    </xf>
    <xf numFmtId="164" fontId="26" fillId="4" borderId="0" xfId="5" applyNumberFormat="1" applyFont="1" applyFill="1" applyBorder="1" applyAlignment="1">
      <alignment horizontal="right" wrapText="1" shrinkToFit="1"/>
    </xf>
    <xf numFmtId="164" fontId="26" fillId="5" borderId="1" xfId="5" applyNumberFormat="1" applyFont="1" applyFill="1" applyBorder="1" applyAlignment="1">
      <alignment horizontal="right" wrapText="1" shrinkToFit="1"/>
    </xf>
    <xf numFmtId="164" fontId="26" fillId="6" borderId="2" xfId="5" applyNumberFormat="1" applyFont="1" applyFill="1" applyBorder="1" applyAlignment="1">
      <alignment horizontal="right" wrapText="1" shrinkToFit="1"/>
    </xf>
    <xf numFmtId="164" fontId="26" fillId="4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wrapText="1" shrinkToFit="1"/>
    </xf>
    <xf numFmtId="164" fontId="26" fillId="5" borderId="5" xfId="5" applyNumberFormat="1" applyFont="1" applyFill="1" applyBorder="1" applyAlignment="1">
      <alignment horizontal="right" vertical="center" wrapText="1" shrinkToFit="1"/>
    </xf>
    <xf numFmtId="164" fontId="26" fillId="5" borderId="8" xfId="5" applyNumberFormat="1" applyFont="1" applyFill="1" applyBorder="1" applyAlignment="1">
      <alignment horizontal="right" vertical="center" wrapText="1" shrinkToFit="1"/>
    </xf>
    <xf numFmtId="164" fontId="26" fillId="4" borderId="7" xfId="5" applyNumberFormat="1" applyFont="1" applyFill="1" applyBorder="1" applyAlignment="1">
      <alignment horizontal="right" vertical="center" wrapText="1" shrinkToFit="1"/>
    </xf>
    <xf numFmtId="164" fontId="26" fillId="0" borderId="7" xfId="5" applyNumberFormat="1" applyFont="1" applyFill="1" applyBorder="1" applyAlignment="1">
      <alignment horizontal="right" vertical="center" wrapText="1" shrinkToFit="1"/>
    </xf>
    <xf numFmtId="9" fontId="26" fillId="6" borderId="0" xfId="5" applyFont="1" applyFill="1" applyAlignment="1">
      <alignment horizontal="right" vertical="center" wrapText="1" shrinkToFit="1"/>
    </xf>
    <xf numFmtId="164" fontId="26" fillId="6" borderId="0" xfId="5" applyNumberFormat="1" applyFont="1" applyFill="1" applyBorder="1" applyAlignment="1">
      <alignment horizontal="right" vertical="center" wrapText="1" shrinkToFit="1"/>
    </xf>
    <xf numFmtId="9" fontId="26" fillId="4" borderId="7" xfId="5" applyFont="1" applyFill="1" applyBorder="1" applyAlignment="1">
      <alignment horizontal="right" vertical="center" wrapText="1" shrinkToFit="1"/>
    </xf>
    <xf numFmtId="164" fontId="26" fillId="6" borderId="2" xfId="5" applyNumberFormat="1" applyFont="1" applyFill="1" applyBorder="1" applyAlignment="1">
      <alignment horizontal="right" vertical="center" wrapText="1" shrinkToFit="1"/>
    </xf>
    <xf numFmtId="164" fontId="26" fillId="4" borderId="3" xfId="5" applyNumberFormat="1" applyFont="1" applyFill="1" applyBorder="1" applyAlignment="1">
      <alignment horizontal="right" vertical="center" wrapText="1" shrinkToFit="1"/>
    </xf>
    <xf numFmtId="164" fontId="26" fillId="6" borderId="8" xfId="5" applyNumberFormat="1" applyFont="1" applyFill="1" applyBorder="1" applyAlignment="1">
      <alignment horizontal="right" wrapText="1" shrinkToFit="1"/>
    </xf>
    <xf numFmtId="164" fontId="26" fillId="5" borderId="0" xfId="5" applyNumberFormat="1" applyFont="1" applyFill="1" applyBorder="1" applyAlignment="1">
      <alignment horizontal="center" vertical="center" wrapText="1" shrinkToFit="1"/>
    </xf>
    <xf numFmtId="164" fontId="26" fillId="6" borderId="0" xfId="5" applyNumberFormat="1" applyFont="1" applyFill="1" applyBorder="1" applyAlignment="1">
      <alignment horizontal="center" vertical="center" wrapText="1" shrinkToFit="1"/>
    </xf>
    <xf numFmtId="164" fontId="26" fillId="5" borderId="3" xfId="5" applyNumberFormat="1" applyFont="1" applyFill="1" applyBorder="1" applyAlignment="1">
      <alignment horizontal="center" vertical="center" wrapText="1" shrinkToFit="1"/>
    </xf>
    <xf numFmtId="0" fontId="89" fillId="4" borderId="0" xfId="4" applyFont="1" applyFill="1" applyBorder="1" applyAlignment="1">
      <alignment horizontal="left" vertical="center"/>
    </xf>
    <xf numFmtId="0" fontId="90" fillId="4" borderId="0" xfId="4" applyFont="1" applyFill="1" applyAlignment="1">
      <alignment vertical="center"/>
    </xf>
    <xf numFmtId="170" fontId="66" fillId="4" borderId="10" xfId="4" applyNumberFormat="1" applyFont="1" applyFill="1" applyBorder="1" applyAlignment="1">
      <alignment vertical="center" wrapText="1" shrinkToFit="1"/>
    </xf>
    <xf numFmtId="165" fontId="21" fillId="5" borderId="0" xfId="7" applyNumberFormat="1" applyFont="1" applyFill="1" applyBorder="1" applyAlignment="1">
      <alignment horizontal="left" vertical="center" wrapText="1" shrinkToFit="1"/>
    </xf>
    <xf numFmtId="165" fontId="92" fillId="4" borderId="0" xfId="4" applyNumberFormat="1" applyFont="1" applyFill="1" applyBorder="1" applyAlignment="1">
      <alignment vertical="center"/>
    </xf>
    <xf numFmtId="165" fontId="21" fillId="0" borderId="0" xfId="7" applyNumberFormat="1" applyFont="1" applyFill="1" applyBorder="1" applyAlignment="1">
      <alignment horizontal="left" vertical="center" wrapText="1" indent="2" shrinkToFit="1"/>
    </xf>
    <xf numFmtId="169" fontId="67" fillId="0" borderId="0" xfId="7" applyNumberFormat="1" applyFont="1" applyFill="1" applyBorder="1" applyAlignment="1">
      <alignment horizontal="center" vertical="center" wrapText="1" shrinkToFit="1"/>
    </xf>
    <xf numFmtId="164" fontId="21" fillId="0" borderId="0" xfId="5" applyNumberFormat="1" applyFont="1" applyFill="1" applyBorder="1" applyAlignment="1">
      <alignment horizontal="center" vertical="center" wrapText="1" shrinkToFit="1"/>
    </xf>
    <xf numFmtId="165" fontId="92" fillId="0" borderId="0" xfId="4" applyNumberFormat="1" applyFont="1" applyFill="1" applyBorder="1" applyAlignment="1">
      <alignment vertical="center"/>
    </xf>
    <xf numFmtId="165" fontId="21" fillId="6" borderId="0" xfId="7" applyNumberFormat="1" applyFont="1" applyFill="1" applyBorder="1" applyAlignment="1">
      <alignment horizontal="left" vertical="center" wrapText="1" shrinkToFit="1"/>
    </xf>
    <xf numFmtId="169" fontId="67" fillId="6" borderId="0" xfId="7" applyNumberFormat="1" applyFont="1" applyFill="1" applyBorder="1" applyAlignment="1">
      <alignment horizontal="center" vertical="center" wrapText="1" shrinkToFit="1"/>
    </xf>
    <xf numFmtId="164" fontId="21" fillId="6" borderId="0" xfId="5" applyNumberFormat="1" applyFont="1" applyFill="1" applyBorder="1" applyAlignment="1">
      <alignment horizontal="center" vertical="center" wrapText="1" shrinkToFit="1"/>
    </xf>
    <xf numFmtId="165" fontId="67" fillId="5" borderId="3" xfId="7" applyNumberFormat="1" applyFont="1" applyFill="1" applyBorder="1" applyAlignment="1">
      <alignment horizontal="left" vertical="center" wrapText="1" shrinkToFit="1"/>
    </xf>
    <xf numFmtId="164" fontId="67" fillId="5" borderId="3" xfId="5" applyNumberFormat="1" applyFont="1" applyFill="1" applyBorder="1" applyAlignment="1">
      <alignment horizontal="center" vertical="center" wrapText="1" shrinkToFit="1"/>
    </xf>
    <xf numFmtId="165" fontId="91" fillId="5" borderId="0" xfId="7" applyNumberFormat="1" applyFont="1" applyFill="1" applyBorder="1" applyAlignment="1">
      <alignment horizontal="left" vertical="center" wrapText="1" shrinkToFit="1"/>
    </xf>
    <xf numFmtId="165" fontId="91" fillId="5" borderId="0" xfId="7" applyNumberFormat="1" applyFont="1" applyFill="1" applyBorder="1" applyAlignment="1">
      <alignment horizontal="center" vertical="center" wrapText="1" shrinkToFit="1"/>
    </xf>
    <xf numFmtId="0" fontId="94" fillId="0" borderId="0" xfId="6" applyFont="1"/>
    <xf numFmtId="0" fontId="92" fillId="4" borderId="0" xfId="4" applyFont="1" applyFill="1" applyBorder="1" applyAlignment="1">
      <alignment vertical="center" wrapText="1"/>
    </xf>
    <xf numFmtId="0" fontId="92" fillId="4" borderId="0" xfId="4" applyFont="1" applyFill="1" applyBorder="1" applyAlignment="1">
      <alignment vertical="center"/>
    </xf>
    <xf numFmtId="0" fontId="92" fillId="4" borderId="0" xfId="4" applyFont="1" applyFill="1" applyBorder="1" applyAlignment="1">
      <alignment vertical="center" shrinkToFit="1"/>
    </xf>
    <xf numFmtId="0" fontId="93" fillId="3" borderId="3" xfId="4" applyFont="1" applyFill="1" applyBorder="1" applyAlignment="1">
      <alignment vertical="center" shrinkToFit="1"/>
    </xf>
    <xf numFmtId="0" fontId="95" fillId="3" borderId="3" xfId="4" applyFont="1" applyFill="1" applyBorder="1" applyAlignment="1">
      <alignment vertical="center" shrinkToFit="1"/>
    </xf>
    <xf numFmtId="170" fontId="66" fillId="4" borderId="13" xfId="4" applyNumberFormat="1" applyFont="1" applyFill="1" applyBorder="1" applyAlignment="1">
      <alignment vertical="center" wrapText="1" shrinkToFit="1"/>
    </xf>
    <xf numFmtId="170" fontId="66" fillId="4" borderId="0" xfId="4" applyNumberFormat="1" applyFont="1" applyFill="1" applyBorder="1" applyAlignment="1">
      <alignment horizontal="center" vertical="center" wrapText="1" shrinkToFit="1"/>
    </xf>
    <xf numFmtId="0" fontId="21" fillId="0" borderId="0" xfId="4" applyFont="1" applyFill="1" applyBorder="1" applyAlignment="1">
      <alignment vertical="center"/>
    </xf>
    <xf numFmtId="0" fontId="90" fillId="0" borderId="0" xfId="4" applyFont="1" applyFill="1" applyAlignment="1">
      <alignment vertical="center"/>
    </xf>
    <xf numFmtId="0" fontId="95" fillId="0" borderId="0" xfId="4" applyFont="1" applyFill="1" applyBorder="1" applyAlignment="1">
      <alignment vertical="center" shrinkToFit="1"/>
    </xf>
    <xf numFmtId="165" fontId="33" fillId="0" borderId="0" xfId="7" applyNumberFormat="1" applyFont="1" applyFill="1" applyBorder="1" applyAlignment="1">
      <alignment vertical="center" wrapText="1" shrinkToFit="1"/>
    </xf>
    <xf numFmtId="0" fontId="66" fillId="5" borderId="4" xfId="4" applyFont="1" applyFill="1" applyBorder="1" applyAlignment="1">
      <alignment horizontal="center" wrapText="1" shrinkToFit="1"/>
    </xf>
    <xf numFmtId="0" fontId="90" fillId="4" borderId="0" xfId="4" applyFont="1" applyFill="1" applyBorder="1" applyAlignment="1">
      <alignment vertical="center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166" fontId="21" fillId="6" borderId="0" xfId="7" applyNumberFormat="1" applyFont="1" applyFill="1" applyBorder="1" applyAlignment="1">
      <alignment horizontal="right" vertical="center" wrapText="1" indent="1"/>
    </xf>
    <xf numFmtId="164" fontId="21" fillId="6" borderId="0" xfId="5" applyNumberFormat="1" applyFont="1" applyFill="1" applyBorder="1" applyAlignment="1">
      <alignment horizontal="center" vertical="center" wrapText="1"/>
    </xf>
    <xf numFmtId="165" fontId="91" fillId="5" borderId="3" xfId="7" applyNumberFormat="1" applyFont="1" applyFill="1" applyBorder="1" applyAlignment="1">
      <alignment horizontal="left" vertical="center" wrapText="1" shrinkToFit="1"/>
    </xf>
    <xf numFmtId="166" fontId="67" fillId="5" borderId="3" xfId="7" applyNumberFormat="1" applyFont="1" applyFill="1" applyBorder="1" applyAlignment="1">
      <alignment horizontal="right" vertical="center" wrapText="1" indent="1" shrinkToFit="1"/>
    </xf>
    <xf numFmtId="0" fontId="13" fillId="4" borderId="0" xfId="4" applyFont="1" applyFill="1" applyBorder="1" applyAlignment="1">
      <alignment vertical="center" wrapText="1"/>
    </xf>
    <xf numFmtId="0" fontId="90" fillId="4" borderId="0" xfId="4" applyFont="1" applyFill="1" applyAlignment="1">
      <alignment horizontal="center" vertical="center"/>
    </xf>
    <xf numFmtId="165" fontId="21" fillId="0" borderId="0" xfId="7" applyNumberFormat="1" applyFont="1" applyFill="1" applyBorder="1" applyAlignment="1">
      <alignment horizontal="left"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169" fontId="26" fillId="0" borderId="0" xfId="1" applyNumberFormat="1" applyFont="1" applyFill="1" applyBorder="1" applyAlignment="1">
      <alignment horizontal="right" wrapText="1" shrinkToFit="1"/>
    </xf>
    <xf numFmtId="164" fontId="26" fillId="0" borderId="0" xfId="5" applyNumberFormat="1" applyFont="1" applyFill="1" applyBorder="1" applyAlignment="1">
      <alignment horizontal="right" wrapText="1" shrinkToFit="1"/>
    </xf>
    <xf numFmtId="0" fontId="36" fillId="0" borderId="0" xfId="0" applyFont="1" applyFill="1" applyBorder="1" applyAlignment="1">
      <alignment vertical="center" wrapText="1" shrinkToFit="1"/>
    </xf>
    <xf numFmtId="165" fontId="33" fillId="0" borderId="0" xfId="1" applyNumberFormat="1" applyFont="1" applyFill="1" applyBorder="1" applyAlignment="1">
      <alignment vertical="center" wrapText="1" shrinkToFit="1"/>
    </xf>
    <xf numFmtId="173" fontId="21" fillId="0" borderId="0" xfId="7" applyNumberFormat="1" applyFont="1" applyFill="1" applyBorder="1" applyAlignment="1">
      <alignment horizontal="left" vertical="center" wrapText="1" shrinkToFit="1"/>
    </xf>
    <xf numFmtId="164" fontId="21" fillId="6" borderId="0" xfId="5" applyNumberFormat="1" applyFont="1" applyFill="1" applyBorder="1" applyAlignment="1">
      <alignment horizontal="center" wrapText="1" shrinkToFit="1"/>
    </xf>
    <xf numFmtId="164" fontId="21" fillId="5" borderId="0" xfId="5" applyNumberFormat="1" applyFont="1" applyFill="1" applyBorder="1" applyAlignment="1">
      <alignment horizontal="center" wrapText="1" shrinkToFit="1"/>
    </xf>
    <xf numFmtId="9" fontId="70" fillId="0" borderId="6" xfId="5" applyFont="1" applyFill="1" applyBorder="1" applyAlignment="1">
      <alignment horizontal="center" wrapText="1"/>
    </xf>
    <xf numFmtId="164" fontId="70" fillId="0" borderId="6" xfId="5" applyNumberFormat="1" applyFont="1" applyFill="1" applyBorder="1" applyAlignment="1">
      <alignment horizontal="center" wrapText="1"/>
    </xf>
    <xf numFmtId="164" fontId="69" fillId="0" borderId="3" xfId="5" applyNumberFormat="1" applyFont="1" applyFill="1" applyBorder="1" applyAlignment="1">
      <alignment horizontal="center" wrapText="1"/>
    </xf>
    <xf numFmtId="165" fontId="26" fillId="5" borderId="0" xfId="7" applyFont="1" applyFill="1" applyBorder="1" applyAlignment="1">
      <alignment horizontal="center" vertical="center" wrapText="1" shrinkToFit="1"/>
    </xf>
    <xf numFmtId="165" fontId="26" fillId="6" borderId="0" xfId="7" applyFont="1" applyFill="1" applyBorder="1" applyAlignment="1">
      <alignment horizontal="center" vertical="center" wrapText="1" shrinkToFit="1"/>
    </xf>
    <xf numFmtId="165" fontId="26" fillId="5" borderId="3" xfId="7" applyFont="1" applyFill="1" applyBorder="1" applyAlignment="1">
      <alignment horizontal="center" vertical="center" wrapText="1" shrinkToFit="1"/>
    </xf>
    <xf numFmtId="164" fontId="21" fillId="4" borderId="0" xfId="2" applyNumberFormat="1" applyFont="1" applyFill="1" applyBorder="1" applyAlignment="1">
      <alignment horizontal="center" vertical="center" wrapText="1"/>
    </xf>
    <xf numFmtId="164" fontId="21" fillId="6" borderId="0" xfId="2" applyNumberFormat="1" applyFont="1" applyFill="1" applyBorder="1" applyAlignment="1">
      <alignment horizontal="center" vertical="center" wrapText="1"/>
    </xf>
    <xf numFmtId="0" fontId="2" fillId="3" borderId="0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horizontal="left" wrapText="1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7" fillId="5" borderId="3" xfId="1" applyNumberFormat="1" applyFont="1" applyFill="1" applyBorder="1" applyAlignment="1">
      <alignment horizontal="center" vertical="center" wrapText="1" shrinkToFit="1"/>
    </xf>
    <xf numFmtId="170" fontId="66" fillId="4" borderId="10" xfId="4" applyNumberFormat="1" applyFont="1" applyFill="1" applyBorder="1" applyAlignment="1">
      <alignment horizontal="center" vertical="center" wrapText="1" shrinkToFit="1"/>
    </xf>
    <xf numFmtId="0" fontId="68" fillId="5" borderId="11" xfId="4" applyFont="1" applyFill="1" applyBorder="1" applyAlignment="1">
      <alignment horizontal="center" vertical="center" wrapText="1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169" fontId="67" fillId="5" borderId="3" xfId="7" applyNumberFormat="1" applyFont="1" applyFill="1" applyBorder="1" applyAlignment="1">
      <alignment horizontal="center" vertical="center" wrapText="1" shrinkToFit="1"/>
    </xf>
    <xf numFmtId="0" fontId="10" fillId="4" borderId="0" xfId="3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166" fontId="36" fillId="4" borderId="0" xfId="0" applyNumberFormat="1" applyFont="1" applyFill="1" applyBorder="1" applyAlignment="1">
      <alignment horizontal="center" vertical="center" wrapText="1" shrinkToFit="1"/>
    </xf>
    <xf numFmtId="169" fontId="36" fillId="4" borderId="0" xfId="1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6" fontId="36" fillId="4" borderId="0" xfId="0" applyNumberFormat="1" applyFont="1" applyFill="1" applyBorder="1" applyAlignment="1">
      <alignment horizontal="center" vertical="center"/>
    </xf>
    <xf numFmtId="169" fontId="36" fillId="4" borderId="0" xfId="1" applyNumberFormat="1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 wrapText="1"/>
    </xf>
    <xf numFmtId="0" fontId="28" fillId="4" borderId="0" xfId="3" applyFont="1" applyFill="1" applyBorder="1" applyAlignment="1">
      <alignment horizontal="center" vertical="center"/>
    </xf>
    <xf numFmtId="0" fontId="59" fillId="4" borderId="0" xfId="4" applyFont="1" applyFill="1" applyBorder="1" applyAlignment="1">
      <alignment horizontal="center" vertical="center" shrinkToFit="1"/>
    </xf>
    <xf numFmtId="0" fontId="24" fillId="0" borderId="0" xfId="4" applyFont="1" applyFill="1" applyBorder="1" applyAlignment="1">
      <alignment horizontal="center" vertical="center" shrinkToFit="1"/>
    </xf>
    <xf numFmtId="170" fontId="22" fillId="0" borderId="0" xfId="4" applyNumberFormat="1" applyFont="1" applyFill="1" applyBorder="1" applyAlignment="1">
      <alignment horizontal="center" vertical="center" wrapText="1" shrinkToFit="1"/>
    </xf>
    <xf numFmtId="0" fontId="22" fillId="0" borderId="0" xfId="4" applyFont="1" applyFill="1" applyBorder="1" applyAlignment="1">
      <alignment horizontal="center" vertical="center" wrapText="1" shrinkToFit="1"/>
    </xf>
    <xf numFmtId="0" fontId="34" fillId="5" borderId="0" xfId="4" applyFont="1" applyFill="1" applyBorder="1" applyAlignment="1">
      <alignment horizontal="center" vertical="center" wrapText="1" shrinkToFit="1"/>
    </xf>
    <xf numFmtId="0" fontId="34" fillId="4" borderId="0" xfId="4" applyFont="1" applyFill="1" applyBorder="1" applyAlignment="1">
      <alignment horizontal="center" vertical="center" wrapText="1" shrinkToFit="1"/>
    </xf>
    <xf numFmtId="0" fontId="67" fillId="4" borderId="0" xfId="3" applyFont="1" applyFill="1" applyBorder="1" applyAlignment="1">
      <alignment horizontal="center" vertical="center" wrapText="1"/>
    </xf>
    <xf numFmtId="0" fontId="67" fillId="4" borderId="0" xfId="3" applyFont="1" applyFill="1" applyBorder="1" applyAlignment="1">
      <alignment horizontal="center" vertical="center"/>
    </xf>
    <xf numFmtId="0" fontId="81" fillId="4" borderId="0" xfId="4" applyFont="1" applyFill="1" applyBorder="1" applyAlignment="1">
      <alignment horizontal="center" vertical="center" shrinkToFit="1"/>
    </xf>
    <xf numFmtId="0" fontId="81" fillId="4" borderId="0" xfId="4" applyFont="1" applyFill="1" applyBorder="1" applyAlignment="1">
      <alignment horizontal="center" vertical="center"/>
    </xf>
    <xf numFmtId="0" fontId="67" fillId="4" borderId="0" xfId="4" applyFont="1" applyFill="1" applyBorder="1" applyAlignment="1">
      <alignment horizontal="center" vertical="center"/>
    </xf>
    <xf numFmtId="0" fontId="66" fillId="0" borderId="0" xfId="4" applyFont="1" applyFill="1" applyBorder="1" applyAlignment="1">
      <alignment horizontal="center" vertical="center" wrapText="1" shrinkToFit="1"/>
    </xf>
    <xf numFmtId="0" fontId="91" fillId="4" borderId="0" xfId="3" applyFont="1" applyFill="1" applyBorder="1" applyAlignment="1">
      <alignment horizontal="center" vertical="center" wrapText="1"/>
    </xf>
    <xf numFmtId="0" fontId="91" fillId="4" borderId="0" xfId="3" applyFont="1" applyFill="1" applyBorder="1" applyAlignment="1">
      <alignment horizontal="center" vertical="center"/>
    </xf>
    <xf numFmtId="0" fontId="92" fillId="4" borderId="0" xfId="4" applyFont="1" applyFill="1" applyBorder="1" applyAlignment="1">
      <alignment horizontal="center" vertical="center" shrinkToFit="1"/>
    </xf>
    <xf numFmtId="0" fontId="92" fillId="4" borderId="0" xfId="4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4" applyFont="1" applyFill="1" applyBorder="1" applyAlignment="1">
      <alignment horizontal="center" vertical="center" shrinkToFit="1"/>
    </xf>
    <xf numFmtId="0" fontId="65" fillId="2" borderId="0" xfId="0" applyFont="1" applyFill="1" applyBorder="1" applyAlignment="1">
      <alignment horizontal="center" vertical="center" wrapText="1" shrinkToFit="1"/>
    </xf>
    <xf numFmtId="0" fontId="66" fillId="5" borderId="0" xfId="0" applyFont="1" applyFill="1" applyBorder="1" applyAlignment="1">
      <alignment horizontal="center" vertical="center" wrapText="1"/>
    </xf>
    <xf numFmtId="0" fontId="21" fillId="4" borderId="2" xfId="0" quotePrefix="1" applyNumberFormat="1" applyFont="1" applyFill="1" applyBorder="1" applyAlignment="1">
      <alignment horizontal="center" vertical="center" shrinkToFit="1"/>
    </xf>
    <xf numFmtId="0" fontId="65" fillId="3" borderId="0" xfId="0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wrapText="1" shrinkToFit="1"/>
    </xf>
    <xf numFmtId="0" fontId="46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left" vertical="center" wrapText="1"/>
    </xf>
    <xf numFmtId="0" fontId="44" fillId="4" borderId="0" xfId="4" applyFont="1" applyFill="1" applyBorder="1" applyAlignment="1">
      <alignment horizontal="left" vertical="center" wrapText="1" shrinkToFit="1"/>
    </xf>
    <xf numFmtId="0" fontId="45" fillId="4" borderId="0" xfId="0" applyFont="1" applyFill="1" applyBorder="1" applyAlignment="1">
      <alignment horizontal="left" vertical="center" wrapText="1"/>
    </xf>
    <xf numFmtId="0" fontId="46" fillId="5" borderId="0" xfId="0" applyFont="1" applyFill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 shrinkToFit="1"/>
    </xf>
    <xf numFmtId="0" fontId="34" fillId="0" borderId="4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 shrinkToFit="1"/>
    </xf>
    <xf numFmtId="0" fontId="24" fillId="3" borderId="0" xfId="4" applyFont="1" applyFill="1" applyBorder="1" applyAlignment="1">
      <alignment horizontal="left" vertical="center" shrinkToFit="1"/>
    </xf>
    <xf numFmtId="170" fontId="34" fillId="4" borderId="4" xfId="4" applyNumberFormat="1" applyFont="1" applyFill="1" applyBorder="1" applyAlignment="1">
      <alignment horizontal="center" vertical="center" wrapText="1" shrinkToFit="1"/>
    </xf>
    <xf numFmtId="0" fontId="33" fillId="4" borderId="0" xfId="4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" fillId="3" borderId="0" xfId="4" applyFont="1" applyFill="1" applyBorder="1" applyAlignment="1">
      <alignment horizontal="left" vertical="center" shrinkToFit="1"/>
    </xf>
    <xf numFmtId="169" fontId="21" fillId="0" borderId="0" xfId="1" applyNumberFormat="1" applyFont="1" applyFill="1" applyBorder="1" applyAlignment="1">
      <alignment horizontal="center" vertical="center" wrapText="1" shrinkToFit="1"/>
    </xf>
    <xf numFmtId="169" fontId="21" fillId="6" borderId="0" xfId="1" applyNumberFormat="1" applyFont="1" applyFill="1" applyBorder="1" applyAlignment="1">
      <alignment horizontal="center" vertical="center" wrapText="1" shrinkToFit="1"/>
    </xf>
    <xf numFmtId="169" fontId="67" fillId="5" borderId="3" xfId="1" applyNumberFormat="1" applyFont="1" applyFill="1" applyBorder="1" applyAlignment="1">
      <alignment horizontal="center" vertical="center" wrapText="1" shrinkToFit="1"/>
    </xf>
    <xf numFmtId="169" fontId="21" fillId="0" borderId="13" xfId="1" applyNumberFormat="1" applyFont="1" applyFill="1" applyBorder="1" applyAlignment="1">
      <alignment horizontal="center" vertical="center" wrapText="1" shrinkToFit="1"/>
    </xf>
    <xf numFmtId="0" fontId="65" fillId="3" borderId="0" xfId="4" applyFont="1" applyFill="1" applyBorder="1" applyAlignment="1">
      <alignment horizontal="left" vertical="center" shrinkToFit="1"/>
    </xf>
    <xf numFmtId="170" fontId="66" fillId="4" borderId="10" xfId="4" applyNumberFormat="1" applyFont="1" applyFill="1" applyBorder="1" applyAlignment="1">
      <alignment horizontal="center" vertical="center" wrapText="1" shrinkToFit="1"/>
    </xf>
    <xf numFmtId="0" fontId="68" fillId="5" borderId="11" xfId="4" applyFont="1" applyFill="1" applyBorder="1" applyAlignment="1">
      <alignment horizontal="center" vertical="center" wrapText="1" shrinkToFit="1"/>
    </xf>
    <xf numFmtId="0" fontId="65" fillId="2" borderId="0" xfId="6" applyFont="1" applyFill="1" applyBorder="1" applyAlignment="1">
      <alignment horizontal="center" vertical="center" wrapText="1" shrinkToFit="1"/>
    </xf>
    <xf numFmtId="0" fontId="93" fillId="3" borderId="3" xfId="4" applyFont="1" applyFill="1" applyBorder="1" applyAlignment="1">
      <alignment horizontal="left" vertical="center" shrinkToFit="1"/>
    </xf>
    <xf numFmtId="169" fontId="21" fillId="0" borderId="0" xfId="7" applyNumberFormat="1" applyFont="1" applyFill="1" applyBorder="1" applyAlignment="1">
      <alignment horizontal="center" vertical="center" wrapText="1" shrinkToFit="1"/>
    </xf>
    <xf numFmtId="169" fontId="21" fillId="6" borderId="0" xfId="7" applyNumberFormat="1" applyFont="1" applyFill="1" applyBorder="1" applyAlignment="1">
      <alignment horizontal="center" vertical="center" wrapText="1" shrinkToFit="1"/>
    </xf>
    <xf numFmtId="169" fontId="67" fillId="5" borderId="3" xfId="7" applyNumberFormat="1" applyFont="1" applyFill="1" applyBorder="1" applyAlignment="1">
      <alignment horizontal="center" vertical="center" wrapText="1" shrinkToFit="1"/>
    </xf>
    <xf numFmtId="169" fontId="90" fillId="0" borderId="13" xfId="7" applyNumberFormat="1" applyFont="1" applyFill="1" applyBorder="1" applyAlignment="1">
      <alignment horizontal="center" vertical="center" wrapText="1" shrinkToFit="1"/>
    </xf>
  </cellXfs>
  <cellStyles count="9">
    <cellStyle name="Millares" xfId="1" builtinId="3"/>
    <cellStyle name="Millares 2" xfId="7"/>
    <cellStyle name="Normal" xfId="0" builtinId="0"/>
    <cellStyle name="Normal 2" xfId="4"/>
    <cellStyle name="Normal 3" xfId="6"/>
    <cellStyle name="Normal_IV-trim  2002" xfId="3"/>
    <cellStyle name="Percent 2" xfId="8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190500</xdr:colOff>
      <xdr:row>24</xdr:row>
      <xdr:rowOff>95249</xdr:rowOff>
    </xdr:from>
    <xdr:to>
      <xdr:col>11</xdr:col>
      <xdr:colOff>487370</xdr:colOff>
      <xdr:row>34</xdr:row>
      <xdr:rowOff>134574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56714" y="6245678"/>
          <a:ext cx="6474513" cy="2828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4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25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6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7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28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29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200025</xdr:rowOff>
    </xdr:from>
    <xdr:to>
      <xdr:col>17</xdr:col>
      <xdr:colOff>0</xdr:colOff>
      <xdr:row>2</xdr:row>
      <xdr:rowOff>0</xdr:rowOff>
    </xdr:to>
    <xdr:pic>
      <xdr:nvPicPr>
        <xdr:cNvPr id="30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1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190500</xdr:rowOff>
    </xdr:from>
    <xdr:to>
      <xdr:col>17</xdr:col>
      <xdr:colOff>0</xdr:colOff>
      <xdr:row>2</xdr:row>
      <xdr:rowOff>0</xdr:rowOff>
    </xdr:to>
    <xdr:pic>
      <xdr:nvPicPr>
        <xdr:cNvPr id="32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0</xdr:rowOff>
    </xdr:to>
    <xdr:pic>
      <xdr:nvPicPr>
        <xdr:cNvPr id="33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tabSelected="1" workbookViewId="0"/>
  </sheetViews>
  <sheetFormatPr baseColWidth="10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2.5703125" style="1" customWidth="1"/>
    <col min="5" max="5" width="15" style="1" customWidth="1"/>
    <col min="6" max="6" width="3" style="1" customWidth="1"/>
    <col min="7" max="7" width="12.5703125" style="1" customWidth="1"/>
    <col min="8" max="8" width="13.85546875" style="1" customWidth="1"/>
    <col min="9" max="9" width="3" style="1" customWidth="1"/>
    <col min="10" max="10" width="12.5703125" style="1" customWidth="1"/>
    <col min="11" max="11" width="14.42578125" style="1" customWidth="1"/>
    <col min="12" max="12" width="3" style="1" customWidth="1"/>
    <col min="13" max="13" width="12.5703125" style="1" customWidth="1"/>
    <col min="14" max="14" width="14.5703125" style="1" customWidth="1"/>
    <col min="15" max="16384" width="11.42578125" style="1"/>
  </cols>
  <sheetData>
    <row r="2" spans="2:14" ht="24.95" customHeight="1" x14ac:dyDescent="0.2">
      <c r="B2" s="504" t="s">
        <v>137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</row>
    <row r="3" spans="2:14" ht="15" customHeight="1" x14ac:dyDescent="0.2">
      <c r="B3" s="505" t="s">
        <v>125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</row>
    <row r="4" spans="2:14" ht="21" customHeight="1" x14ac:dyDescent="0.25">
      <c r="C4" s="2"/>
      <c r="D4" s="508" t="s">
        <v>1</v>
      </c>
      <c r="E4" s="508"/>
      <c r="G4" s="508" t="s">
        <v>2</v>
      </c>
      <c r="H4" s="508"/>
      <c r="J4" s="508" t="s">
        <v>3</v>
      </c>
      <c r="K4" s="508"/>
      <c r="M4" s="508" t="s">
        <v>129</v>
      </c>
      <c r="N4" s="508"/>
    </row>
    <row r="5" spans="2:14" ht="26.25" thickBot="1" x14ac:dyDescent="0.3">
      <c r="B5" s="306"/>
      <c r="C5" s="307"/>
      <c r="D5" s="308" t="s">
        <v>146</v>
      </c>
      <c r="E5" s="308" t="s">
        <v>147</v>
      </c>
      <c r="G5" s="308" t="s">
        <v>146</v>
      </c>
      <c r="H5" s="308" t="s">
        <v>147</v>
      </c>
      <c r="J5" s="308" t="s">
        <v>146</v>
      </c>
      <c r="K5" s="308" t="s">
        <v>147</v>
      </c>
      <c r="M5" s="308" t="s">
        <v>146</v>
      </c>
      <c r="N5" s="308" t="s">
        <v>147</v>
      </c>
    </row>
    <row r="6" spans="2:14" ht="12.75" customHeight="1" x14ac:dyDescent="0.2">
      <c r="B6" s="506" t="s">
        <v>164</v>
      </c>
      <c r="C6" s="300" t="s">
        <v>4</v>
      </c>
      <c r="D6" s="301">
        <v>-0.10220595911959973</v>
      </c>
      <c r="E6" s="301">
        <v>-6.4620423606062682E-2</v>
      </c>
      <c r="F6" s="5"/>
      <c r="G6" s="301">
        <v>-0.13697016528471961</v>
      </c>
      <c r="H6" s="301">
        <v>-7.7659740971721125E-2</v>
      </c>
      <c r="I6" s="5"/>
      <c r="J6" s="301">
        <v>-0.1905663764011214</v>
      </c>
      <c r="K6" s="301">
        <v>-0.10080017027603405</v>
      </c>
      <c r="M6" s="301">
        <v>-0.39354106538213707</v>
      </c>
      <c r="N6" s="301">
        <v>-0.23478798425380121</v>
      </c>
    </row>
    <row r="7" spans="2:14" x14ac:dyDescent="0.2">
      <c r="B7" s="506"/>
      <c r="C7" s="3" t="s">
        <v>5</v>
      </c>
      <c r="D7" s="284">
        <v>-5.6131779215155331E-2</v>
      </c>
      <c r="E7" s="284">
        <v>-1.7220897450352712E-2</v>
      </c>
      <c r="F7" s="302"/>
      <c r="G7" s="284">
        <v>-4.8375099996680437E-2</v>
      </c>
      <c r="H7" s="284">
        <v>-5.0510711244333706E-4</v>
      </c>
      <c r="I7" s="302"/>
      <c r="J7" s="284">
        <v>3.7411853469973666E-2</v>
      </c>
      <c r="K7" s="284">
        <v>6.9419267863860323E-2</v>
      </c>
      <c r="L7" s="280"/>
      <c r="M7" s="284"/>
      <c r="N7" s="285"/>
    </row>
    <row r="8" spans="2:14" x14ac:dyDescent="0.2">
      <c r="B8" s="506"/>
      <c r="C8" s="3" t="s">
        <v>6</v>
      </c>
      <c r="D8" s="284">
        <v>-0.1726589215420643</v>
      </c>
      <c r="E8" s="284">
        <v>-0.12744517769878183</v>
      </c>
      <c r="F8" s="302"/>
      <c r="G8" s="284">
        <v>-0.29509683542993237</v>
      </c>
      <c r="H8" s="284">
        <v>-0.19439478088726003</v>
      </c>
      <c r="I8" s="302"/>
      <c r="J8" s="284">
        <v>-0.76039049259506331</v>
      </c>
      <c r="K8" s="284">
        <v>-0.39051158425982124</v>
      </c>
      <c r="L8" s="280"/>
      <c r="M8" s="284"/>
      <c r="N8" s="285"/>
    </row>
    <row r="9" spans="2:14" ht="9.75" customHeight="1" thickBot="1" x14ac:dyDescent="0.25">
      <c r="B9" s="303"/>
      <c r="C9" s="304"/>
      <c r="D9" s="305"/>
      <c r="E9" s="305"/>
      <c r="F9" s="280"/>
      <c r="G9" s="305"/>
      <c r="H9" s="305"/>
      <c r="I9" s="280"/>
      <c r="J9" s="305"/>
      <c r="K9" s="305"/>
      <c r="L9" s="280"/>
      <c r="M9" s="284"/>
      <c r="N9" s="285"/>
    </row>
    <row r="10" spans="2:14" ht="12.75" customHeight="1" x14ac:dyDescent="0.2">
      <c r="B10" s="506" t="s">
        <v>165</v>
      </c>
      <c r="C10" s="300" t="str">
        <f>C6</f>
        <v>Consolidado</v>
      </c>
      <c r="D10" s="301">
        <v>-8.643933485371702E-2</v>
      </c>
      <c r="E10" s="301">
        <v>-2.8046792382833363E-2</v>
      </c>
      <c r="F10" s="279"/>
      <c r="G10" s="301">
        <v>-0.12467104477516289</v>
      </c>
      <c r="H10" s="301">
        <v>-4.4923202996297262E-2</v>
      </c>
      <c r="I10" s="279"/>
      <c r="J10" s="301">
        <v>-0.17570605691796803</v>
      </c>
      <c r="K10" s="301">
        <v>-6.5392999368035221E-2</v>
      </c>
      <c r="L10" s="279"/>
      <c r="M10" s="286"/>
      <c r="N10" s="287"/>
    </row>
    <row r="11" spans="2:14" x14ac:dyDescent="0.2">
      <c r="B11" s="506"/>
      <c r="C11" s="3" t="str">
        <f>C7</f>
        <v>México y Centroamérica</v>
      </c>
      <c r="D11" s="284">
        <v>-8.8286528085851135E-2</v>
      </c>
      <c r="E11" s="284">
        <v>-3.8968691449819959E-2</v>
      </c>
      <c r="F11" s="279"/>
      <c r="G11" s="284">
        <v>-7.8688661698737894E-2</v>
      </c>
      <c r="H11" s="284">
        <v>-2.1569708785816988E-2</v>
      </c>
      <c r="I11" s="279"/>
      <c r="J11" s="284">
        <v>1.7923174619080218E-2</v>
      </c>
      <c r="K11" s="284">
        <v>5.3761021239854045E-2</v>
      </c>
      <c r="L11" s="279"/>
      <c r="M11" s="288"/>
      <c r="N11" s="289"/>
    </row>
    <row r="12" spans="2:14" ht="13.5" thickBot="1" x14ac:dyDescent="0.25">
      <c r="B12" s="507"/>
      <c r="C12" s="4" t="str">
        <f>C8</f>
        <v>Sudamérica</v>
      </c>
      <c r="D12" s="290">
        <v>-8.3198943363285593E-2</v>
      </c>
      <c r="E12" s="290">
        <v>-1.1271988634239949E-2</v>
      </c>
      <c r="F12" s="281"/>
      <c r="G12" s="290">
        <v>-0.21863686449302311</v>
      </c>
      <c r="H12" s="290">
        <v>-8.5879705344006019E-2</v>
      </c>
      <c r="I12" s="281"/>
      <c r="J12" s="290">
        <v>-0.73049063861905084</v>
      </c>
      <c r="K12" s="290">
        <v>-0.30132253353717886</v>
      </c>
      <c r="L12" s="281"/>
      <c r="M12" s="290"/>
      <c r="N12" s="291"/>
    </row>
    <row r="13" spans="2:14" x14ac:dyDescent="0.2">
      <c r="M13" s="5"/>
      <c r="N13" s="5"/>
    </row>
    <row r="14" spans="2:14" ht="12.75" customHeight="1" x14ac:dyDescent="0.2">
      <c r="C14" s="6" t="s">
        <v>0</v>
      </c>
      <c r="G14" s="292"/>
    </row>
  </sheetData>
  <mergeCells count="8">
    <mergeCell ref="B2:N2"/>
    <mergeCell ref="B3:N3"/>
    <mergeCell ref="B6:B8"/>
    <mergeCell ref="B10:B12"/>
    <mergeCell ref="D4:E4"/>
    <mergeCell ref="G4:H4"/>
    <mergeCell ref="J4:K4"/>
    <mergeCell ref="M4:N4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43"/>
  <sheetViews>
    <sheetView showGridLines="0" workbookViewId="0"/>
  </sheetViews>
  <sheetFormatPr baseColWidth="10" defaultRowHeight="12.75" x14ac:dyDescent="0.2"/>
  <cols>
    <col min="1" max="2" width="11.42578125" style="1"/>
    <col min="3" max="3" width="26.5703125" style="1" customWidth="1"/>
    <col min="4" max="4" width="11.42578125" style="1"/>
    <col min="5" max="5" width="14" style="1" customWidth="1"/>
    <col min="6" max="6" width="14.14062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1" spans="3:12" x14ac:dyDescent="0.2">
      <c r="K1" s="475"/>
      <c r="L1" s="475"/>
    </row>
    <row r="3" spans="3:12" hidden="1" x14ac:dyDescent="0.2">
      <c r="C3" s="504" t="s">
        <v>7</v>
      </c>
      <c r="D3" s="504"/>
      <c r="E3" s="504"/>
      <c r="F3" s="504"/>
      <c r="G3" s="504"/>
      <c r="H3" s="504"/>
      <c r="I3" s="504"/>
    </row>
    <row r="4" spans="3:12" ht="24.95" customHeight="1" x14ac:dyDescent="0.2">
      <c r="C4" s="504" t="s">
        <v>140</v>
      </c>
      <c r="D4" s="504"/>
      <c r="E4" s="504"/>
      <c r="F4" s="504"/>
      <c r="G4" s="504"/>
      <c r="H4" s="504"/>
      <c r="I4" s="504"/>
    </row>
    <row r="5" spans="3:12" x14ac:dyDescent="0.2">
      <c r="C5" s="7"/>
      <c r="D5" s="8"/>
      <c r="E5" s="9"/>
      <c r="F5" s="9"/>
      <c r="G5" s="9"/>
      <c r="H5" s="9"/>
      <c r="I5" s="9"/>
    </row>
    <row r="6" spans="3:12" s="14" customFormat="1" ht="21" customHeight="1" x14ac:dyDescent="0.25">
      <c r="C6" s="10"/>
      <c r="D6" s="11"/>
      <c r="E6" s="509" t="s">
        <v>164</v>
      </c>
      <c r="F6" s="509"/>
      <c r="G6" s="509"/>
      <c r="H6" s="12"/>
      <c r="I6" s="13" t="s">
        <v>166</v>
      </c>
    </row>
    <row r="7" spans="3:12" x14ac:dyDescent="0.2">
      <c r="C7" s="15" t="s">
        <v>9</v>
      </c>
      <c r="D7" s="16"/>
      <c r="E7" s="17" t="s">
        <v>146</v>
      </c>
      <c r="F7" s="17" t="s">
        <v>139</v>
      </c>
      <c r="G7" s="18" t="s">
        <v>8</v>
      </c>
      <c r="H7" s="19"/>
      <c r="I7" s="18" t="s">
        <v>8</v>
      </c>
    </row>
    <row r="8" spans="3:12" ht="14.1" customHeight="1" x14ac:dyDescent="0.2">
      <c r="C8" s="293" t="s">
        <v>1</v>
      </c>
      <c r="D8" s="12"/>
      <c r="E8" s="294">
        <v>43074.655001929001</v>
      </c>
      <c r="F8" s="294">
        <v>47978.325808098336</v>
      </c>
      <c r="G8" s="295">
        <v>-0.10220595911959973</v>
      </c>
      <c r="H8" s="282"/>
      <c r="I8" s="295">
        <v>-8.643933485371702E-2</v>
      </c>
      <c r="L8" s="321"/>
    </row>
    <row r="9" spans="3:12" ht="14.1" customHeight="1" x14ac:dyDescent="0.2">
      <c r="C9" s="20" t="s">
        <v>2</v>
      </c>
      <c r="D9" s="21"/>
      <c r="E9" s="22">
        <v>19075.033669912315</v>
      </c>
      <c r="F9" s="22">
        <v>22102.403535336995</v>
      </c>
      <c r="G9" s="283">
        <v>-0.13697016528471961</v>
      </c>
      <c r="H9" s="296"/>
      <c r="I9" s="283">
        <v>-0.12467104477516289</v>
      </c>
      <c r="L9" s="321"/>
    </row>
    <row r="10" spans="3:12" ht="14.1" customHeight="1" x14ac:dyDescent="0.2">
      <c r="C10" s="293" t="s">
        <v>10</v>
      </c>
      <c r="D10" s="21"/>
      <c r="E10" s="294">
        <v>5130.0324119520737</v>
      </c>
      <c r="F10" s="294">
        <v>6337.8049322229572</v>
      </c>
      <c r="G10" s="295">
        <v>-0.1905663764011214</v>
      </c>
      <c r="H10" s="296"/>
      <c r="I10" s="295">
        <v>-0.17570605691796803</v>
      </c>
      <c r="L10" s="321"/>
    </row>
    <row r="11" spans="3:12" ht="15.75" customHeight="1" thickBot="1" x14ac:dyDescent="0.25">
      <c r="C11" s="23" t="s">
        <v>167</v>
      </c>
      <c r="D11" s="24"/>
      <c r="E11" s="25">
        <v>8221.2205646620077</v>
      </c>
      <c r="F11" s="25">
        <v>9180.0139436566551</v>
      </c>
      <c r="G11" s="297">
        <v>-0.1044435645609415</v>
      </c>
      <c r="H11" s="298"/>
      <c r="I11" s="297">
        <v>-9.1144341486459779E-2</v>
      </c>
      <c r="L11" s="321"/>
    </row>
    <row r="14" spans="3:12" hidden="1" x14ac:dyDescent="0.2">
      <c r="C14" s="504" t="s">
        <v>7</v>
      </c>
      <c r="D14" s="504"/>
      <c r="E14" s="504"/>
      <c r="F14" s="504"/>
      <c r="G14" s="504"/>
      <c r="H14" s="504"/>
      <c r="I14" s="504"/>
    </row>
    <row r="15" spans="3:12" ht="24.95" customHeight="1" x14ac:dyDescent="0.2">
      <c r="C15" s="504" t="s">
        <v>11</v>
      </c>
      <c r="D15" s="504"/>
      <c r="E15" s="504"/>
      <c r="F15" s="504"/>
      <c r="G15" s="504"/>
      <c r="H15" s="504"/>
      <c r="I15" s="504"/>
    </row>
    <row r="16" spans="3:12" x14ac:dyDescent="0.2">
      <c r="C16" s="472"/>
      <c r="D16" s="473"/>
      <c r="E16" s="474"/>
      <c r="F16" s="474"/>
      <c r="G16" s="474"/>
      <c r="H16" s="474"/>
      <c r="I16" s="474"/>
    </row>
    <row r="17" spans="3:11" s="14" customFormat="1" ht="21" customHeight="1" x14ac:dyDescent="0.25">
      <c r="C17" s="10"/>
      <c r="D17" s="11"/>
      <c r="E17" s="509" t="s">
        <v>164</v>
      </c>
      <c r="F17" s="509"/>
      <c r="G17" s="509"/>
      <c r="H17" s="12"/>
      <c r="I17" s="462" t="s">
        <v>166</v>
      </c>
    </row>
    <row r="18" spans="3:11" ht="25.5" x14ac:dyDescent="0.2">
      <c r="C18" s="15" t="s">
        <v>9</v>
      </c>
      <c r="D18" s="16"/>
      <c r="E18" s="17" t="s">
        <v>147</v>
      </c>
      <c r="F18" s="17" t="s">
        <v>138</v>
      </c>
      <c r="G18" s="18" t="s">
        <v>8</v>
      </c>
      <c r="H18" s="19"/>
      <c r="I18" s="18" t="s">
        <v>8</v>
      </c>
    </row>
    <row r="19" spans="3:11" ht="14.1" customHeight="1" x14ac:dyDescent="0.2">
      <c r="C19" s="293" t="s">
        <v>1</v>
      </c>
      <c r="D19" s="12"/>
      <c r="E19" s="294">
        <v>88341.394488096033</v>
      </c>
      <c r="F19" s="294">
        <v>94444.433808004003</v>
      </c>
      <c r="G19" s="295">
        <v>-6.4620423606062682E-2</v>
      </c>
      <c r="H19" s="282"/>
      <c r="I19" s="295">
        <v>-2.8046792382833363E-2</v>
      </c>
      <c r="K19" s="321"/>
    </row>
    <row r="20" spans="3:11" ht="14.1" customHeight="1" x14ac:dyDescent="0.2">
      <c r="C20" s="20" t="s">
        <v>2</v>
      </c>
      <c r="D20" s="21"/>
      <c r="E20" s="22">
        <v>39748.693920008591</v>
      </c>
      <c r="F20" s="22">
        <v>43095.477543054854</v>
      </c>
      <c r="G20" s="283">
        <v>-7.7659740971721125E-2</v>
      </c>
      <c r="H20" s="296"/>
      <c r="I20" s="283">
        <v>-4.4923202996297262E-2</v>
      </c>
      <c r="K20" s="321"/>
    </row>
    <row r="21" spans="3:11" ht="14.1" customHeight="1" x14ac:dyDescent="0.2">
      <c r="C21" s="293" t="s">
        <v>10</v>
      </c>
      <c r="D21" s="21"/>
      <c r="E21" s="294">
        <v>10853.558484609248</v>
      </c>
      <c r="F21" s="294">
        <v>12070.240813925693</v>
      </c>
      <c r="G21" s="295">
        <v>-0.10080017027603405</v>
      </c>
      <c r="H21" s="296"/>
      <c r="I21" s="295">
        <v>-6.5392999368035221E-2</v>
      </c>
      <c r="K21" s="321"/>
    </row>
    <row r="22" spans="3:11" s="14" customFormat="1" ht="15" customHeight="1" thickBot="1" x14ac:dyDescent="0.25">
      <c r="C22" s="23" t="s">
        <v>168</v>
      </c>
      <c r="D22" s="24"/>
      <c r="E22" s="25">
        <v>17295.203160270117</v>
      </c>
      <c r="F22" s="25">
        <v>17756.261178983968</v>
      </c>
      <c r="G22" s="297">
        <v>-2.5965940355706874E-2</v>
      </c>
      <c r="H22" s="298"/>
      <c r="I22" s="297">
        <v>9.0444664268254371E-3</v>
      </c>
      <c r="K22" s="321"/>
    </row>
    <row r="25" spans="3:11" hidden="1" x14ac:dyDescent="0.2">
      <c r="C25" s="504" t="s">
        <v>7</v>
      </c>
      <c r="D25" s="504"/>
      <c r="E25" s="504"/>
      <c r="F25" s="504"/>
      <c r="G25" s="504"/>
      <c r="H25" s="504"/>
      <c r="I25" s="504"/>
    </row>
    <row r="26" spans="3:11" ht="24.95" customHeight="1" x14ac:dyDescent="0.2">
      <c r="C26" s="504" t="s">
        <v>12</v>
      </c>
      <c r="D26" s="504"/>
      <c r="E26" s="504"/>
      <c r="F26" s="504"/>
      <c r="G26" s="504"/>
      <c r="H26" s="504"/>
      <c r="I26" s="504"/>
    </row>
    <row r="27" spans="3:11" x14ac:dyDescent="0.2">
      <c r="C27" s="472"/>
      <c r="D27" s="473"/>
      <c r="E27" s="474"/>
      <c r="F27" s="474"/>
      <c r="G27" s="474"/>
      <c r="H27" s="474"/>
      <c r="I27" s="474"/>
    </row>
    <row r="28" spans="3:11" s="14" customFormat="1" ht="21" customHeight="1" x14ac:dyDescent="0.25">
      <c r="C28" s="10"/>
      <c r="D28" s="11"/>
      <c r="E28" s="509" t="s">
        <v>164</v>
      </c>
      <c r="F28" s="509"/>
      <c r="G28" s="509"/>
      <c r="H28" s="12"/>
      <c r="I28" s="462" t="s">
        <v>166</v>
      </c>
    </row>
    <row r="29" spans="3:11" x14ac:dyDescent="0.2">
      <c r="C29" s="15" t="s">
        <v>9</v>
      </c>
      <c r="D29" s="16"/>
      <c r="E29" s="17" t="s">
        <v>146</v>
      </c>
      <c r="F29" s="17" t="s">
        <v>139</v>
      </c>
      <c r="G29" s="18" t="s">
        <v>8</v>
      </c>
      <c r="H29" s="19"/>
      <c r="I29" s="18" t="s">
        <v>8</v>
      </c>
    </row>
    <row r="30" spans="3:11" ht="14.1" customHeight="1" x14ac:dyDescent="0.2">
      <c r="C30" s="293" t="s">
        <v>1</v>
      </c>
      <c r="D30" s="12"/>
      <c r="E30" s="294">
        <v>27379.695657702181</v>
      </c>
      <c r="F30" s="294">
        <v>29007.964305584348</v>
      </c>
      <c r="G30" s="295">
        <v>-5.6131779215155331E-2</v>
      </c>
      <c r="H30" s="282"/>
      <c r="I30" s="295">
        <v>-8.8286528085851135E-2</v>
      </c>
      <c r="K30" s="321"/>
    </row>
    <row r="31" spans="3:11" ht="14.1" customHeight="1" x14ac:dyDescent="0.2">
      <c r="C31" s="20" t="s">
        <v>2</v>
      </c>
      <c r="D31" s="21"/>
      <c r="E31" s="22">
        <v>13480.407333806475</v>
      </c>
      <c r="F31" s="22">
        <v>14165.673190938416</v>
      </c>
      <c r="G31" s="283">
        <v>-4.8375099996680437E-2</v>
      </c>
      <c r="H31" s="296"/>
      <c r="I31" s="283">
        <v>-7.8688661698737894E-2</v>
      </c>
      <c r="K31" s="321"/>
    </row>
    <row r="32" spans="3:11" ht="14.1" customHeight="1" x14ac:dyDescent="0.2">
      <c r="C32" s="293" t="s">
        <v>10</v>
      </c>
      <c r="D32" s="21"/>
      <c r="E32" s="294">
        <v>4696.0811230223908</v>
      </c>
      <c r="F32" s="294">
        <v>4526.7278442161269</v>
      </c>
      <c r="G32" s="295">
        <v>3.7411853469973666E-2</v>
      </c>
      <c r="H32" s="296"/>
      <c r="I32" s="295">
        <v>1.7923174619080218E-2</v>
      </c>
      <c r="K32" s="321"/>
    </row>
    <row r="33" spans="3:11" s="14" customFormat="1" ht="16.5" customHeight="1" thickBot="1" x14ac:dyDescent="0.25">
      <c r="C33" s="23" t="s">
        <v>167</v>
      </c>
      <c r="D33" s="24"/>
      <c r="E33" s="25">
        <v>6481.7998387600737</v>
      </c>
      <c r="F33" s="25">
        <v>6284.756327152787</v>
      </c>
      <c r="G33" s="297">
        <v>3.1352609608104709E-2</v>
      </c>
      <c r="H33" s="298"/>
      <c r="I33" s="297">
        <v>4.7511170351368648E-3</v>
      </c>
      <c r="K33" s="321"/>
    </row>
    <row r="35" spans="3:11" hidden="1" x14ac:dyDescent="0.2">
      <c r="C35" s="504" t="s">
        <v>7</v>
      </c>
      <c r="D35" s="504"/>
      <c r="E35" s="504"/>
      <c r="F35" s="504"/>
      <c r="G35" s="504"/>
      <c r="H35" s="504"/>
      <c r="I35" s="504"/>
    </row>
    <row r="36" spans="3:11" ht="24.95" customHeight="1" x14ac:dyDescent="0.2">
      <c r="C36" s="504" t="s">
        <v>13</v>
      </c>
      <c r="D36" s="504"/>
      <c r="E36" s="504"/>
      <c r="F36" s="504"/>
      <c r="G36" s="504"/>
      <c r="H36" s="504"/>
      <c r="I36" s="504"/>
    </row>
    <row r="37" spans="3:11" x14ac:dyDescent="0.2">
      <c r="C37" s="472"/>
      <c r="D37" s="473"/>
      <c r="E37" s="474"/>
      <c r="F37" s="474"/>
      <c r="G37" s="474"/>
      <c r="H37" s="474"/>
      <c r="I37" s="474"/>
    </row>
    <row r="38" spans="3:11" s="14" customFormat="1" ht="21" customHeight="1" x14ac:dyDescent="0.25">
      <c r="C38" s="10"/>
      <c r="D38" s="11"/>
      <c r="E38" s="509" t="s">
        <v>164</v>
      </c>
      <c r="F38" s="509"/>
      <c r="G38" s="509"/>
      <c r="H38" s="12"/>
      <c r="I38" s="462" t="s">
        <v>166</v>
      </c>
    </row>
    <row r="39" spans="3:11" x14ac:dyDescent="0.2">
      <c r="C39" s="15" t="s">
        <v>9</v>
      </c>
      <c r="D39" s="16"/>
      <c r="E39" s="17" t="s">
        <v>146</v>
      </c>
      <c r="F39" s="17" t="s">
        <v>139</v>
      </c>
      <c r="G39" s="18" t="s">
        <v>8</v>
      </c>
      <c r="H39" s="19"/>
      <c r="I39" s="18" t="s">
        <v>8</v>
      </c>
    </row>
    <row r="40" spans="3:11" ht="14.1" customHeight="1" x14ac:dyDescent="0.2">
      <c r="C40" s="293" t="s">
        <v>1</v>
      </c>
      <c r="D40" s="12"/>
      <c r="E40" s="294">
        <v>15694.959344226825</v>
      </c>
      <c r="F40" s="294">
        <v>18970.361502513984</v>
      </c>
      <c r="G40" s="295">
        <v>-0.1726589215420643</v>
      </c>
      <c r="H40" s="282"/>
      <c r="I40" s="295">
        <v>-8.3198943363285593E-2</v>
      </c>
    </row>
    <row r="41" spans="3:11" ht="14.1" customHeight="1" x14ac:dyDescent="0.2">
      <c r="C41" s="20" t="s">
        <v>2</v>
      </c>
      <c r="D41" s="21"/>
      <c r="E41" s="22">
        <v>5594.6263361058382</v>
      </c>
      <c r="F41" s="22">
        <v>7936.7303443985747</v>
      </c>
      <c r="G41" s="283">
        <v>-0.29509683542993237</v>
      </c>
      <c r="H41" s="296"/>
      <c r="I41" s="283">
        <v>-0.21863686449302311</v>
      </c>
    </row>
    <row r="42" spans="3:11" ht="14.1" customHeight="1" x14ac:dyDescent="0.2">
      <c r="C42" s="293" t="s">
        <v>10</v>
      </c>
      <c r="D42" s="21"/>
      <c r="E42" s="294">
        <v>433.95128892968387</v>
      </c>
      <c r="F42" s="294">
        <v>1811.0770880068308</v>
      </c>
      <c r="G42" s="295">
        <v>-0.76039049259506331</v>
      </c>
      <c r="H42" s="296"/>
      <c r="I42" s="295">
        <v>-0.73049063861905084</v>
      </c>
    </row>
    <row r="43" spans="3:11" s="14" customFormat="1" ht="16.5" customHeight="1" thickBot="1" x14ac:dyDescent="0.25">
      <c r="C43" s="23" t="s">
        <v>167</v>
      </c>
      <c r="D43" s="24"/>
      <c r="E43" s="25">
        <v>1739.4207259019347</v>
      </c>
      <c r="F43" s="25">
        <v>2895.257616503869</v>
      </c>
      <c r="G43" s="297">
        <v>-0.39921728692234659</v>
      </c>
      <c r="H43" s="298"/>
      <c r="I43" s="297">
        <v>-0.32958254075523319</v>
      </c>
    </row>
  </sheetData>
  <mergeCells count="12">
    <mergeCell ref="E38:G38"/>
    <mergeCell ref="C3:I3"/>
    <mergeCell ref="C4:I4"/>
    <mergeCell ref="E6:G6"/>
    <mergeCell ref="C14:I14"/>
    <mergeCell ref="C15:I15"/>
    <mergeCell ref="E17:G17"/>
    <mergeCell ref="C25:I25"/>
    <mergeCell ref="C26:I26"/>
    <mergeCell ref="E28:G28"/>
    <mergeCell ref="C35:I35"/>
    <mergeCell ref="C36:I36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56"/>
  <sheetViews>
    <sheetView showGridLines="0" zoomScale="70" zoomScaleNormal="70" workbookViewId="0"/>
  </sheetViews>
  <sheetFormatPr baseColWidth="10" defaultColWidth="9.85546875" defaultRowHeight="15.75" x14ac:dyDescent="0.25"/>
  <cols>
    <col min="1" max="1" width="9.85546875" style="26"/>
    <col min="2" max="2" width="49.7109375" style="27" customWidth="1"/>
    <col min="3" max="3" width="2.42578125" style="199" customWidth="1"/>
    <col min="4" max="4" width="17.28515625" style="200" customWidth="1"/>
    <col min="5" max="5" width="18.7109375" style="200" bestFit="1" customWidth="1"/>
    <col min="6" max="6" width="10.7109375" style="200" customWidth="1"/>
    <col min="7" max="7" width="3.5703125" style="190" customWidth="1"/>
    <col min="8" max="8" width="51.85546875" style="199" customWidth="1"/>
    <col min="9" max="9" width="2.42578125" style="26" customWidth="1"/>
    <col min="10" max="10" width="17.28515625" style="27" customWidth="1"/>
    <col min="11" max="11" width="17.28515625" style="26" customWidth="1"/>
    <col min="12" max="16384" width="9.85546875" style="27"/>
  </cols>
  <sheetData>
    <row r="2" spans="2:19" ht="15" customHeight="1" x14ac:dyDescent="0.25">
      <c r="B2" s="510" t="s">
        <v>14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2:19" ht="15" customHeight="1" x14ac:dyDescent="0.25">
      <c r="B3" s="510" t="s">
        <v>83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</row>
    <row r="4" spans="2:19" ht="13.5" customHeight="1" x14ac:dyDescent="0.25">
      <c r="B4" s="511" t="s">
        <v>23</v>
      </c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181"/>
      <c r="N4" s="182"/>
      <c r="O4" s="182"/>
      <c r="P4" s="182"/>
      <c r="Q4" s="182"/>
      <c r="R4" s="182"/>
      <c r="S4" s="182"/>
    </row>
    <row r="5" spans="2:19" ht="11.1" customHeight="1" x14ac:dyDescent="0.25">
      <c r="C5" s="183"/>
      <c r="D5" s="184"/>
      <c r="E5" s="184"/>
      <c r="F5" s="184"/>
      <c r="G5" s="185"/>
      <c r="H5" s="186"/>
      <c r="J5" s="26"/>
    </row>
    <row r="6" spans="2:19" ht="35.1" customHeight="1" x14ac:dyDescent="0.25">
      <c r="B6" s="187" t="s">
        <v>25</v>
      </c>
      <c r="C6" s="188"/>
      <c r="D6" s="189" t="s">
        <v>148</v>
      </c>
      <c r="E6" s="189" t="s">
        <v>149</v>
      </c>
      <c r="F6" s="189" t="s">
        <v>15</v>
      </c>
      <c r="H6" s="191" t="s">
        <v>26</v>
      </c>
      <c r="I6" s="192"/>
      <c r="J6" s="189" t="s">
        <v>148</v>
      </c>
      <c r="K6" s="189" t="s">
        <v>149</v>
      </c>
      <c r="L6" s="189" t="s">
        <v>15</v>
      </c>
    </row>
    <row r="7" spans="2:19" ht="30.75" customHeight="1" x14ac:dyDescent="0.25">
      <c r="B7" s="195" t="s">
        <v>126</v>
      </c>
      <c r="H7" s="195" t="s">
        <v>130</v>
      </c>
    </row>
    <row r="8" spans="2:19" ht="20.100000000000001" customHeight="1" x14ac:dyDescent="0.25">
      <c r="B8" s="514" t="s">
        <v>17</v>
      </c>
      <c r="H8" s="333" t="s">
        <v>189</v>
      </c>
      <c r="I8" s="196"/>
      <c r="J8" s="327">
        <v>17247</v>
      </c>
      <c r="K8" s="327">
        <v>11485</v>
      </c>
      <c r="L8" s="328">
        <v>0.50169786678276007</v>
      </c>
    </row>
    <row r="9" spans="2:19" ht="20.100000000000001" customHeight="1" x14ac:dyDescent="0.25">
      <c r="B9" s="514"/>
      <c r="C9" s="193"/>
      <c r="D9" s="194">
        <v>41473.25420682312</v>
      </c>
      <c r="E9" s="194">
        <v>20491</v>
      </c>
      <c r="F9" s="311">
        <v>1.0239741450794555</v>
      </c>
      <c r="H9" s="314" t="s">
        <v>190</v>
      </c>
      <c r="I9" s="193"/>
      <c r="J9" s="194">
        <v>16213</v>
      </c>
      <c r="K9" s="194">
        <v>19832</v>
      </c>
      <c r="L9" s="313">
        <v>-0.18248285599031866</v>
      </c>
    </row>
    <row r="10" spans="2:19" ht="19.5" customHeight="1" x14ac:dyDescent="0.25">
      <c r="B10" s="326" t="s">
        <v>18</v>
      </c>
      <c r="C10" s="196"/>
      <c r="D10" s="327">
        <v>9185</v>
      </c>
      <c r="E10" s="327">
        <v>15476</v>
      </c>
      <c r="F10" s="328">
        <v>-0.4065003876970793</v>
      </c>
      <c r="H10" s="333" t="s">
        <v>191</v>
      </c>
      <c r="I10" s="196"/>
      <c r="J10" s="327">
        <v>492.86344860398151</v>
      </c>
      <c r="K10" s="327">
        <v>483</v>
      </c>
      <c r="L10" s="328"/>
    </row>
    <row r="11" spans="2:19" ht="20.100000000000001" customHeight="1" x14ac:dyDescent="0.25">
      <c r="B11" s="463" t="s">
        <v>19</v>
      </c>
      <c r="C11" s="309"/>
      <c r="D11" s="310">
        <v>9967.3037782319971</v>
      </c>
      <c r="E11" s="310">
        <v>10538</v>
      </c>
      <c r="F11" s="311">
        <v>-5.4156027877016788E-2</v>
      </c>
      <c r="H11" s="314" t="s">
        <v>192</v>
      </c>
      <c r="I11" s="193"/>
      <c r="J11" s="194">
        <v>24129.625080484351</v>
      </c>
      <c r="K11" s="194">
        <v>19210</v>
      </c>
      <c r="L11" s="313">
        <v>0.25609708904135098</v>
      </c>
    </row>
    <row r="12" spans="2:19" ht="20.100000000000001" customHeight="1" x14ac:dyDescent="0.25">
      <c r="B12" s="326" t="s">
        <v>20</v>
      </c>
      <c r="C12" s="196"/>
      <c r="D12" s="327">
        <v>9833</v>
      </c>
      <c r="E12" s="327">
        <v>10291</v>
      </c>
      <c r="F12" s="328">
        <v>-4.4504907200466404E-2</v>
      </c>
      <c r="H12" s="334" t="s">
        <v>193</v>
      </c>
      <c r="I12" s="196"/>
      <c r="J12" s="335">
        <v>58083.072679091252</v>
      </c>
      <c r="K12" s="335">
        <v>51010</v>
      </c>
      <c r="L12" s="336">
        <v>0.13866051125448453</v>
      </c>
    </row>
    <row r="13" spans="2:19" ht="20.25" customHeight="1" x14ac:dyDescent="0.25">
      <c r="B13" s="197" t="s">
        <v>21</v>
      </c>
      <c r="C13" s="193"/>
      <c r="D13" s="198">
        <v>70457.557985055115</v>
      </c>
      <c r="E13" s="198">
        <v>56796</v>
      </c>
      <c r="F13" s="312">
        <v>0.24053732630916103</v>
      </c>
      <c r="H13" s="195" t="s">
        <v>128</v>
      </c>
    </row>
    <row r="14" spans="2:19" ht="22.5" customHeight="1" x14ac:dyDescent="0.25">
      <c r="B14" s="329" t="s">
        <v>127</v>
      </c>
      <c r="C14" s="196"/>
      <c r="D14" s="327"/>
      <c r="E14" s="327"/>
      <c r="F14" s="328"/>
      <c r="H14" s="333" t="s">
        <v>131</v>
      </c>
      <c r="I14" s="196"/>
      <c r="J14" s="327">
        <v>74039</v>
      </c>
      <c r="K14" s="327">
        <v>58492</v>
      </c>
      <c r="L14" s="328">
        <v>0.26579703207276206</v>
      </c>
    </row>
    <row r="15" spans="2:19" x14ac:dyDescent="0.25">
      <c r="B15" s="463" t="s">
        <v>22</v>
      </c>
      <c r="C15" s="309"/>
      <c r="D15" s="310">
        <v>111819.78194404715</v>
      </c>
      <c r="E15" s="310">
        <v>109170</v>
      </c>
      <c r="F15" s="311">
        <v>2.4272070569269388E-2</v>
      </c>
      <c r="H15" s="314" t="s">
        <v>194</v>
      </c>
      <c r="I15" s="193"/>
      <c r="J15" s="194">
        <v>817.39109004882982</v>
      </c>
      <c r="K15" s="194">
        <v>900</v>
      </c>
      <c r="L15" s="313"/>
    </row>
    <row r="16" spans="2:19" ht="20.100000000000001" customHeight="1" x14ac:dyDescent="0.25">
      <c r="B16" s="326" t="s">
        <v>195</v>
      </c>
      <c r="C16" s="196"/>
      <c r="D16" s="327">
        <v>-50544.408262777113</v>
      </c>
      <c r="E16" s="327">
        <v>-47982</v>
      </c>
      <c r="F16" s="328">
        <v>5.3403531798947856E-2</v>
      </c>
      <c r="H16" s="333" t="s">
        <v>196</v>
      </c>
      <c r="I16" s="196"/>
      <c r="J16" s="327">
        <v>13079</v>
      </c>
      <c r="K16" s="327">
        <v>17752</v>
      </c>
      <c r="L16" s="328">
        <v>-0.26323794502027942</v>
      </c>
    </row>
    <row r="17" spans="2:12" ht="20.100000000000001" customHeight="1" x14ac:dyDescent="0.25">
      <c r="B17" s="197" t="s">
        <v>197</v>
      </c>
      <c r="C17" s="193"/>
      <c r="D17" s="198">
        <v>61276.373681270037</v>
      </c>
      <c r="E17" s="198">
        <v>61188</v>
      </c>
      <c r="F17" s="312">
        <v>1.4442975954440662E-3</v>
      </c>
      <c r="H17" s="323" t="s">
        <v>198</v>
      </c>
      <c r="I17" s="196"/>
      <c r="J17" s="315">
        <v>146018.46376914007</v>
      </c>
      <c r="K17" s="315">
        <v>128154</v>
      </c>
      <c r="L17" s="316">
        <v>0.13939840948499516</v>
      </c>
    </row>
    <row r="18" spans="2:12" ht="20.100000000000001" customHeight="1" x14ac:dyDescent="0.25">
      <c r="B18" s="326" t="s">
        <v>199</v>
      </c>
      <c r="C18" s="196"/>
      <c r="D18" s="327">
        <v>1225.210385204264</v>
      </c>
      <c r="E18" s="327">
        <v>1381</v>
      </c>
      <c r="F18" s="328">
        <v>-0.11280927935969298</v>
      </c>
      <c r="H18" s="337" t="s">
        <v>27</v>
      </c>
      <c r="I18" s="196"/>
      <c r="J18" s="327"/>
      <c r="K18" s="327"/>
      <c r="L18" s="328"/>
    </row>
    <row r="19" spans="2:12" ht="20.100000000000001" customHeight="1" x14ac:dyDescent="0.25">
      <c r="B19" s="463" t="s">
        <v>200</v>
      </c>
      <c r="C19" s="309"/>
      <c r="D19" s="310">
        <v>8491.2319654643779</v>
      </c>
      <c r="E19" s="310">
        <v>9751</v>
      </c>
      <c r="F19" s="311">
        <v>-0.12919372726239586</v>
      </c>
      <c r="H19" s="314" t="s">
        <v>24</v>
      </c>
      <c r="I19" s="196"/>
      <c r="J19" s="194">
        <v>5829.185955552156</v>
      </c>
      <c r="K19" s="194">
        <v>6751</v>
      </c>
      <c r="L19" s="313">
        <v>-0.13654481476045688</v>
      </c>
    </row>
    <row r="20" spans="2:12" ht="20.100000000000001" customHeight="1" x14ac:dyDescent="0.25">
      <c r="B20" s="326" t="s">
        <v>201</v>
      </c>
      <c r="C20" s="196"/>
      <c r="D20" s="327">
        <v>109338.63323293217</v>
      </c>
      <c r="E20" s="327">
        <v>112050</v>
      </c>
      <c r="F20" s="328">
        <v>-2.4197829246477731E-2</v>
      </c>
      <c r="H20" s="333" t="s">
        <v>202</v>
      </c>
      <c r="I20" s="196"/>
      <c r="J20" s="327">
        <v>120053.99493311907</v>
      </c>
      <c r="K20" s="327">
        <v>122934</v>
      </c>
      <c r="L20" s="328">
        <v>-2.3427246057892259E-2</v>
      </c>
    </row>
    <row r="21" spans="2:12" ht="20.100000000000001" customHeight="1" x14ac:dyDescent="0.25">
      <c r="B21" s="299" t="s">
        <v>203</v>
      </c>
      <c r="C21" s="193"/>
      <c r="D21" s="194">
        <v>21112</v>
      </c>
      <c r="E21" s="194">
        <v>16673</v>
      </c>
      <c r="F21" s="313">
        <v>0.26623882924488695</v>
      </c>
      <c r="H21" s="324" t="s">
        <v>204</v>
      </c>
      <c r="I21" s="196"/>
      <c r="J21" s="315">
        <v>125883.18088867124</v>
      </c>
      <c r="K21" s="315">
        <v>129685</v>
      </c>
      <c r="L21" s="316">
        <v>-2.9315796825606366E-2</v>
      </c>
    </row>
    <row r="22" spans="2:12" ht="25.5" customHeight="1" thickBot="1" x14ac:dyDescent="0.3">
      <c r="B22" s="330" t="s">
        <v>205</v>
      </c>
      <c r="C22" s="309"/>
      <c r="D22" s="331">
        <v>271901.00724992598</v>
      </c>
      <c r="E22" s="331">
        <v>257839</v>
      </c>
      <c r="F22" s="332">
        <v>5.4537937433537964E-2</v>
      </c>
      <c r="H22" s="330" t="s">
        <v>206</v>
      </c>
      <c r="I22" s="309"/>
      <c r="J22" s="331">
        <v>271901.00465781131</v>
      </c>
      <c r="K22" s="331">
        <v>257839</v>
      </c>
      <c r="L22" s="332">
        <v>5.4537927380308382E-2</v>
      </c>
    </row>
    <row r="23" spans="2:12" ht="25.5" customHeight="1" x14ac:dyDescent="0.25"/>
    <row r="24" spans="2:12" ht="25.5" customHeight="1" x14ac:dyDescent="0.25"/>
    <row r="25" spans="2:12" ht="20.100000000000001" customHeight="1" x14ac:dyDescent="0.25">
      <c r="B25" s="201"/>
      <c r="C25" s="202"/>
      <c r="D25" s="512" t="s">
        <v>150</v>
      </c>
      <c r="E25" s="512"/>
      <c r="F25" s="512"/>
      <c r="G25" s="203"/>
      <c r="H25" s="204"/>
      <c r="I25" s="205"/>
      <c r="J25" s="26"/>
    </row>
    <row r="26" spans="2:12" ht="45.75" customHeight="1" x14ac:dyDescent="0.25">
      <c r="B26" s="187" t="s">
        <v>28</v>
      </c>
      <c r="C26" s="188"/>
      <c r="D26" s="235" t="s">
        <v>132</v>
      </c>
      <c r="E26" s="235" t="s">
        <v>133</v>
      </c>
      <c r="F26" s="235" t="s">
        <v>29</v>
      </c>
      <c r="G26" s="206"/>
      <c r="H26" s="513" t="s">
        <v>38</v>
      </c>
      <c r="I26" s="513"/>
      <c r="J26" s="513"/>
      <c r="K26" s="513"/>
      <c r="L26" s="513"/>
    </row>
    <row r="27" spans="2:12" ht="20.100000000000001" customHeight="1" x14ac:dyDescent="0.25">
      <c r="B27" s="207" t="s">
        <v>30</v>
      </c>
      <c r="C27" s="202"/>
      <c r="D27" s="208"/>
      <c r="E27" s="209"/>
      <c r="F27" s="210"/>
      <c r="G27" s="210"/>
      <c r="H27" s="211"/>
      <c r="I27" s="212"/>
    </row>
    <row r="28" spans="2:12" ht="20.100000000000001" customHeight="1" x14ac:dyDescent="0.25">
      <c r="B28" s="338" t="s">
        <v>31</v>
      </c>
      <c r="C28" s="202"/>
      <c r="D28" s="452">
        <v>0.67988667704422168</v>
      </c>
      <c r="E28" s="452">
        <v>0.26618490002441408</v>
      </c>
      <c r="F28" s="452">
        <v>7.2805648427407776E-2</v>
      </c>
      <c r="G28" s="210"/>
      <c r="H28" s="211"/>
      <c r="I28" s="213"/>
    </row>
    <row r="29" spans="2:12" ht="20.100000000000001" customHeight="1" x14ac:dyDescent="0.25">
      <c r="B29" s="214" t="s">
        <v>32</v>
      </c>
      <c r="C29" s="202"/>
      <c r="D29" s="453">
        <v>0.13199241671530054</v>
      </c>
      <c r="E29" s="453">
        <v>0</v>
      </c>
      <c r="F29" s="453">
        <v>2.8440672503241834E-2</v>
      </c>
      <c r="G29" s="210"/>
      <c r="H29" s="211"/>
      <c r="I29" s="213"/>
    </row>
    <row r="30" spans="2:12" ht="20.100000000000001" customHeight="1" x14ac:dyDescent="0.25">
      <c r="B30" s="338" t="s">
        <v>33</v>
      </c>
      <c r="C30" s="202"/>
      <c r="D30" s="452">
        <v>2.071012947405166E-2</v>
      </c>
      <c r="E30" s="452">
        <v>0.16277807921866516</v>
      </c>
      <c r="F30" s="452">
        <v>4.5658331116156921E-2</v>
      </c>
      <c r="G30" s="210"/>
      <c r="H30" s="211"/>
      <c r="I30" s="213"/>
    </row>
    <row r="31" spans="2:12" ht="20.100000000000001" customHeight="1" x14ac:dyDescent="0.25">
      <c r="B31" s="214" t="s">
        <v>34</v>
      </c>
      <c r="C31" s="202"/>
      <c r="D31" s="453">
        <v>0.13799518518541123</v>
      </c>
      <c r="E31" s="453">
        <v>3.7071517212939886E-3</v>
      </c>
      <c r="F31" s="453">
        <v>9.112761832881941E-2</v>
      </c>
      <c r="G31" s="210"/>
      <c r="H31" s="211"/>
      <c r="I31" s="213"/>
    </row>
    <row r="32" spans="2:12" ht="20.100000000000001" customHeight="1" x14ac:dyDescent="0.25">
      <c r="B32" s="338" t="s">
        <v>35</v>
      </c>
      <c r="C32" s="202"/>
      <c r="D32" s="452">
        <v>2.3850578956555648E-2</v>
      </c>
      <c r="E32" s="452">
        <v>0</v>
      </c>
      <c r="F32" s="452">
        <v>0.12124763847262837</v>
      </c>
      <c r="G32" s="210"/>
      <c r="H32" s="211"/>
      <c r="I32" s="213"/>
    </row>
    <row r="33" spans="1:11" ht="20.100000000000001" customHeight="1" x14ac:dyDescent="0.25">
      <c r="B33" s="214" t="s">
        <v>36</v>
      </c>
      <c r="C33" s="202"/>
      <c r="D33" s="453">
        <v>5.5650126244592008E-3</v>
      </c>
      <c r="E33" s="453">
        <v>0</v>
      </c>
      <c r="F33" s="453">
        <v>0.37655172413793103</v>
      </c>
      <c r="G33" s="210"/>
      <c r="H33" s="211"/>
      <c r="I33" s="213"/>
    </row>
    <row r="34" spans="1:11" ht="20.100000000000001" customHeight="1" thickBot="1" x14ac:dyDescent="0.3">
      <c r="B34" s="215" t="s">
        <v>37</v>
      </c>
      <c r="C34" s="202"/>
      <c r="D34" s="454">
        <v>0.99999999999999989</v>
      </c>
      <c r="E34" s="455">
        <v>9.73996175442607E-2</v>
      </c>
      <c r="F34" s="455">
        <v>7.1761647465123868E-2</v>
      </c>
      <c r="G34" s="210"/>
      <c r="H34" s="211"/>
      <c r="I34" s="216"/>
    </row>
    <row r="35" spans="1:11" ht="18" customHeight="1" x14ac:dyDescent="0.25">
      <c r="B35" s="217" t="s">
        <v>110</v>
      </c>
      <c r="C35" s="211"/>
      <c r="D35" s="210"/>
      <c r="E35" s="210"/>
      <c r="F35" s="210"/>
      <c r="G35" s="210"/>
      <c r="H35" s="211"/>
      <c r="I35" s="216"/>
    </row>
    <row r="36" spans="1:11" ht="18" customHeight="1" x14ac:dyDescent="0.25">
      <c r="B36" s="217" t="s">
        <v>188</v>
      </c>
      <c r="C36" s="211"/>
      <c r="D36" s="210"/>
      <c r="E36" s="210"/>
      <c r="F36" s="210"/>
      <c r="G36" s="210"/>
      <c r="H36" s="211"/>
      <c r="I36" s="216"/>
    </row>
    <row r="37" spans="1:11" ht="11.1" customHeight="1" x14ac:dyDescent="0.25">
      <c r="B37" s="216"/>
      <c r="C37" s="211"/>
      <c r="D37" s="218"/>
      <c r="E37" s="218"/>
      <c r="F37" s="218"/>
      <c r="G37" s="219"/>
      <c r="H37" s="220"/>
      <c r="I37" s="221"/>
    </row>
    <row r="38" spans="1:11" ht="11.1" customHeight="1" x14ac:dyDescent="0.25">
      <c r="D38" s="184"/>
      <c r="G38" s="200"/>
      <c r="I38" s="27"/>
    </row>
    <row r="39" spans="1:11" ht="35.1" customHeight="1" x14ac:dyDescent="0.25">
      <c r="B39" s="187" t="s">
        <v>39</v>
      </c>
      <c r="C39" s="222"/>
      <c r="D39" s="189" t="s">
        <v>186</v>
      </c>
      <c r="E39" s="189" t="s">
        <v>151</v>
      </c>
      <c r="F39" s="189" t="s">
        <v>8</v>
      </c>
      <c r="G39" s="200"/>
      <c r="I39" s="27"/>
    </row>
    <row r="40" spans="1:11" ht="20.100000000000001" customHeight="1" x14ac:dyDescent="0.25">
      <c r="B40" s="338" t="s">
        <v>111</v>
      </c>
      <c r="C40" s="223"/>
      <c r="D40" s="339">
        <v>43473.847199965436</v>
      </c>
      <c r="E40" s="339">
        <v>49784</v>
      </c>
      <c r="F40" s="340">
        <v>-0.17891716555592119</v>
      </c>
      <c r="G40" s="200"/>
      <c r="I40" s="27"/>
    </row>
    <row r="41" spans="1:11" ht="31.5" customHeight="1" x14ac:dyDescent="0.25">
      <c r="B41" s="214" t="s">
        <v>112</v>
      </c>
      <c r="C41" s="214"/>
      <c r="D41" s="278">
        <v>1.1850000524041626</v>
      </c>
      <c r="E41" s="278">
        <v>1.34</v>
      </c>
      <c r="F41" s="224"/>
      <c r="G41" s="200"/>
      <c r="I41" s="27"/>
    </row>
    <row r="42" spans="1:11" ht="20.100000000000001" customHeight="1" x14ac:dyDescent="0.25">
      <c r="B42" s="338" t="s">
        <v>113</v>
      </c>
      <c r="C42" s="223"/>
      <c r="D42" s="341">
        <v>4.1819221712394699</v>
      </c>
      <c r="E42" s="341">
        <v>6.55</v>
      </c>
      <c r="F42" s="342"/>
      <c r="G42" s="200"/>
      <c r="I42" s="27"/>
    </row>
    <row r="43" spans="1:11" s="30" customFormat="1" ht="18.75" thickBot="1" x14ac:dyDescent="0.3">
      <c r="A43" s="29"/>
      <c r="B43" s="225" t="s">
        <v>114</v>
      </c>
      <c r="C43" s="225"/>
      <c r="D43" s="456">
        <v>0.45660402417007045</v>
      </c>
      <c r="E43" s="456">
        <v>0.37185974140571404</v>
      </c>
      <c r="F43" s="225"/>
      <c r="G43" s="226"/>
      <c r="H43" s="227"/>
      <c r="K43" s="29"/>
    </row>
    <row r="44" spans="1:11" ht="18" customHeight="1" x14ac:dyDescent="0.25">
      <c r="B44" s="217" t="s">
        <v>115</v>
      </c>
      <c r="C44" s="223"/>
      <c r="D44" s="228"/>
      <c r="E44" s="228"/>
      <c r="F44" s="223"/>
      <c r="G44" s="200"/>
      <c r="I44" s="27"/>
    </row>
    <row r="45" spans="1:11" ht="18" customHeight="1" x14ac:dyDescent="0.25">
      <c r="B45" s="217" t="s">
        <v>116</v>
      </c>
      <c r="D45" s="184"/>
      <c r="G45" s="200"/>
      <c r="I45" s="27"/>
    </row>
    <row r="46" spans="1:11" ht="18" customHeight="1" x14ac:dyDescent="0.25">
      <c r="B46" s="217" t="s">
        <v>117</v>
      </c>
      <c r="D46" s="184"/>
      <c r="G46" s="200"/>
      <c r="I46" s="27"/>
    </row>
    <row r="47" spans="1:11" x14ac:dyDescent="0.25">
      <c r="B47" s="216"/>
      <c r="D47" s="184"/>
      <c r="G47" s="200"/>
      <c r="I47" s="27"/>
    </row>
    <row r="48" spans="1:11" x14ac:dyDescent="0.25">
      <c r="D48" s="229"/>
      <c r="E48" s="229"/>
      <c r="G48" s="230"/>
    </row>
    <row r="49" spans="4:7" x14ac:dyDescent="0.25">
      <c r="E49" s="229"/>
      <c r="G49" s="231"/>
    </row>
    <row r="50" spans="4:7" x14ac:dyDescent="0.25">
      <c r="G50" s="232"/>
    </row>
    <row r="51" spans="4:7" x14ac:dyDescent="0.25">
      <c r="E51" s="233"/>
      <c r="G51" s="230"/>
    </row>
    <row r="56" spans="4:7" x14ac:dyDescent="0.25">
      <c r="D56" s="234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GridLines="0" zoomScale="110" zoomScaleNormal="110" workbookViewId="0">
      <selection sqref="A1:O1"/>
    </sheetView>
  </sheetViews>
  <sheetFormatPr baseColWidth="10" defaultColWidth="9.85546875" defaultRowHeight="15.75" x14ac:dyDescent="0.25"/>
  <cols>
    <col min="1" max="1" width="42.28515625" style="104" customWidth="1"/>
    <col min="2" max="2" width="1.7109375" style="106" customWidth="1"/>
    <col min="3" max="5" width="8.7109375" style="107" customWidth="1"/>
    <col min="6" max="6" width="8.7109375" style="108" customWidth="1"/>
    <col min="7" max="7" width="8.7109375" style="107" customWidth="1"/>
    <col min="8" max="8" width="10" style="107" customWidth="1"/>
    <col min="9" max="9" width="2.7109375" style="109" customWidth="1"/>
    <col min="10" max="14" width="8.7109375" style="104" customWidth="1"/>
    <col min="15" max="15" width="10.28515625" style="104" customWidth="1"/>
    <col min="16" max="16384" width="9.85546875" style="104"/>
  </cols>
  <sheetData>
    <row r="1" spans="1:16" s="31" customFormat="1" ht="15" customHeight="1" x14ac:dyDescent="0.25">
      <c r="A1" s="504" t="s">
        <v>14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6" s="31" customFormat="1" ht="15" customHeight="1" x14ac:dyDescent="0.25">
      <c r="A2" s="520" t="s">
        <v>42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</row>
    <row r="3" spans="1:16" s="31" customFormat="1" ht="11.1" customHeight="1" x14ac:dyDescent="0.25">
      <c r="A3" s="521" t="s">
        <v>43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</row>
    <row r="4" spans="1:16" s="31" customFormat="1" ht="10.5" customHeight="1" x14ac:dyDescent="0.25">
      <c r="A4" s="476"/>
      <c r="B4" s="477"/>
      <c r="C4" s="32"/>
      <c r="D4" s="32"/>
      <c r="E4" s="32"/>
      <c r="F4" s="33"/>
      <c r="G4" s="32"/>
      <c r="H4" s="32"/>
      <c r="I4" s="478"/>
      <c r="J4" s="479"/>
      <c r="K4" s="479"/>
      <c r="L4" s="480"/>
    </row>
    <row r="5" spans="1:16" s="31" customFormat="1" ht="15" customHeight="1" x14ac:dyDescent="0.25">
      <c r="A5" s="34"/>
      <c r="B5" s="35"/>
      <c r="C5" s="522" t="s">
        <v>153</v>
      </c>
      <c r="D5" s="522"/>
      <c r="E5" s="522"/>
      <c r="F5" s="522"/>
      <c r="G5" s="522"/>
      <c r="H5" s="522"/>
      <c r="I5" s="36"/>
      <c r="J5" s="522" t="s">
        <v>154</v>
      </c>
      <c r="K5" s="522"/>
      <c r="L5" s="522"/>
      <c r="M5" s="522"/>
      <c r="N5" s="522"/>
      <c r="O5" s="522"/>
    </row>
    <row r="6" spans="1:16" s="31" customFormat="1" ht="30.95" customHeight="1" x14ac:dyDescent="0.25">
      <c r="A6" s="37"/>
      <c r="B6" s="38"/>
      <c r="C6" s="242">
        <v>2020</v>
      </c>
      <c r="D6" s="242" t="s">
        <v>134</v>
      </c>
      <c r="E6" s="242">
        <v>2019</v>
      </c>
      <c r="F6" s="242" t="s">
        <v>134</v>
      </c>
      <c r="G6" s="40" t="s">
        <v>141</v>
      </c>
      <c r="H6" s="40" t="s">
        <v>170</v>
      </c>
      <c r="I6" s="41"/>
      <c r="J6" s="242">
        <v>2020</v>
      </c>
      <c r="K6" s="242" t="s">
        <v>134</v>
      </c>
      <c r="L6" s="242">
        <v>2019</v>
      </c>
      <c r="M6" s="242" t="s">
        <v>134</v>
      </c>
      <c r="N6" s="40" t="s">
        <v>141</v>
      </c>
      <c r="O6" s="40" t="s">
        <v>169</v>
      </c>
    </row>
    <row r="7" spans="1:16" s="31" customFormat="1" ht="15" customHeight="1" x14ac:dyDescent="0.2">
      <c r="A7" s="449" t="s">
        <v>96</v>
      </c>
      <c r="B7" s="42"/>
      <c r="C7" s="447">
        <v>3636.9096165036208</v>
      </c>
      <c r="D7" s="447"/>
      <c r="E7" s="447">
        <v>5012.4728739714737</v>
      </c>
      <c r="F7" s="447"/>
      <c r="G7" s="448">
        <v>-0.27442807014693504</v>
      </c>
      <c r="H7" s="448">
        <v>-0.27418626782725553</v>
      </c>
      <c r="I7" s="43"/>
      <c r="J7" s="447">
        <v>8288.020489730081</v>
      </c>
      <c r="K7" s="447"/>
      <c r="L7" s="447">
        <v>9850.2334286636178</v>
      </c>
      <c r="M7" s="447"/>
      <c r="N7" s="448">
        <v>-0.15859653989392641</v>
      </c>
      <c r="O7" s="448">
        <v>-0.15831839119900093</v>
      </c>
    </row>
    <row r="8" spans="1:16" s="31" customFormat="1" ht="15" customHeight="1" x14ac:dyDescent="0.2">
      <c r="A8" s="343" t="s">
        <v>97</v>
      </c>
      <c r="B8" s="44"/>
      <c r="C8" s="344">
        <v>780.7495271559693</v>
      </c>
      <c r="D8" s="344"/>
      <c r="E8" s="344">
        <v>840.88415890406259</v>
      </c>
      <c r="F8" s="344"/>
      <c r="G8" s="383">
        <v>-7.1513574267432656E-2</v>
      </c>
      <c r="H8" s="383">
        <v>-7.1513574267432656E-2</v>
      </c>
      <c r="I8" s="43"/>
      <c r="J8" s="344">
        <v>1574.2584418277186</v>
      </c>
      <c r="K8" s="344"/>
      <c r="L8" s="344">
        <v>1636.9795785011368</v>
      </c>
      <c r="M8" s="344"/>
      <c r="N8" s="383">
        <v>-3.8315161347857063E-2</v>
      </c>
      <c r="O8" s="383">
        <v>-3.8362068105282754E-2</v>
      </c>
    </row>
    <row r="9" spans="1:16" s="31" customFormat="1" ht="15" customHeight="1" x14ac:dyDescent="0.2">
      <c r="A9" s="111" t="s">
        <v>44</v>
      </c>
      <c r="B9" s="110"/>
      <c r="C9" s="322">
        <v>50.558303932578156</v>
      </c>
      <c r="D9" s="322"/>
      <c r="E9" s="322">
        <v>52.823651695741688</v>
      </c>
      <c r="F9" s="237"/>
      <c r="G9" s="384">
        <v>-4.2885103366417821E-2</v>
      </c>
      <c r="H9" s="384"/>
      <c r="I9" s="45"/>
      <c r="J9" s="322">
        <v>51.175007157366494</v>
      </c>
      <c r="K9" s="322"/>
      <c r="L9" s="322">
        <v>52.829134880085881</v>
      </c>
      <c r="M9" s="237"/>
      <c r="N9" s="384">
        <v>-3.1310899307247952E-2</v>
      </c>
      <c r="O9" s="384"/>
    </row>
    <row r="10" spans="1:16" s="31" customFormat="1" ht="15" customHeight="1" x14ac:dyDescent="0.2">
      <c r="A10" s="347" t="s">
        <v>45</v>
      </c>
      <c r="B10" s="44"/>
      <c r="C10" s="345">
        <v>42943.80904669701</v>
      </c>
      <c r="D10" s="346"/>
      <c r="E10" s="345">
        <v>47671.844171384262</v>
      </c>
      <c r="F10" s="344"/>
      <c r="G10" s="383">
        <v>-9.9178775372934402E-2</v>
      </c>
      <c r="H10" s="383"/>
      <c r="I10" s="43"/>
      <c r="J10" s="345">
        <v>87821.147307770705</v>
      </c>
      <c r="K10" s="346"/>
      <c r="L10" s="345">
        <v>93909.093662378335</v>
      </c>
      <c r="M10" s="344"/>
      <c r="N10" s="383">
        <v>-6.482808125584727E-2</v>
      </c>
      <c r="O10" s="383"/>
    </row>
    <row r="11" spans="1:16" s="31" customFormat="1" ht="15" customHeight="1" x14ac:dyDescent="0.2">
      <c r="A11" s="49" t="s">
        <v>46</v>
      </c>
      <c r="B11" s="110"/>
      <c r="C11" s="180">
        <v>130.8459552319944</v>
      </c>
      <c r="D11" s="385"/>
      <c r="E11" s="180">
        <v>306.4816367140744</v>
      </c>
      <c r="F11" s="112"/>
      <c r="G11" s="384">
        <v>-0.57307081548228489</v>
      </c>
      <c r="H11" s="112"/>
      <c r="I11" s="43"/>
      <c r="J11" s="180">
        <v>520.24718032531348</v>
      </c>
      <c r="K11" s="385"/>
      <c r="L11" s="180">
        <v>535.34014562566892</v>
      </c>
      <c r="M11" s="112"/>
      <c r="N11" s="384">
        <v>-2.8193225230130681E-2</v>
      </c>
      <c r="O11" s="112"/>
    </row>
    <row r="12" spans="1:16" s="31" customFormat="1" ht="15" customHeight="1" x14ac:dyDescent="0.2">
      <c r="A12" s="348" t="s">
        <v>98</v>
      </c>
      <c r="B12" s="44"/>
      <c r="C12" s="349">
        <v>43074.655001929001</v>
      </c>
      <c r="D12" s="386">
        <v>1</v>
      </c>
      <c r="E12" s="349">
        <v>47978.325808098336</v>
      </c>
      <c r="F12" s="386">
        <v>1</v>
      </c>
      <c r="G12" s="386">
        <v>-0.10220595911959973</v>
      </c>
      <c r="H12" s="386">
        <v>-8.643933485371702E-2</v>
      </c>
      <c r="I12" s="43"/>
      <c r="J12" s="349">
        <v>88341.394488096033</v>
      </c>
      <c r="K12" s="386">
        <v>1</v>
      </c>
      <c r="L12" s="349">
        <v>94444.433808004003</v>
      </c>
      <c r="M12" s="386">
        <v>1</v>
      </c>
      <c r="N12" s="386">
        <v>-6.4620423606062682E-2</v>
      </c>
      <c r="O12" s="386">
        <v>-2.8046792382833363E-2</v>
      </c>
    </row>
    <row r="13" spans="1:16" s="31" customFormat="1" ht="15" customHeight="1" x14ac:dyDescent="0.2">
      <c r="A13" s="49" t="s">
        <v>47</v>
      </c>
      <c r="B13" s="110"/>
      <c r="C13" s="319">
        <v>23999.621332016686</v>
      </c>
      <c r="D13" s="382">
        <v>0.55716340225921523</v>
      </c>
      <c r="E13" s="319">
        <v>25875.922272761345</v>
      </c>
      <c r="F13" s="382">
        <v>0.53932524399160486</v>
      </c>
      <c r="G13" s="382">
        <v>-7.2511461464690452E-2</v>
      </c>
      <c r="H13" s="382"/>
      <c r="I13" s="43"/>
      <c r="J13" s="319">
        <v>48592.700568087443</v>
      </c>
      <c r="K13" s="382">
        <v>0.55005584697483223</v>
      </c>
      <c r="L13" s="319">
        <v>51348.956264949149</v>
      </c>
      <c r="M13" s="382">
        <v>0.54369489227217338</v>
      </c>
      <c r="N13" s="382">
        <v>-5.3676956599469028E-2</v>
      </c>
      <c r="O13" s="382"/>
      <c r="P13" s="47"/>
    </row>
    <row r="14" spans="1:16" s="47" customFormat="1" ht="15" customHeight="1" x14ac:dyDescent="0.2">
      <c r="A14" s="348" t="s">
        <v>2</v>
      </c>
      <c r="B14" s="46"/>
      <c r="C14" s="349">
        <v>19075.033669912315</v>
      </c>
      <c r="D14" s="386">
        <v>0.44283659774078477</v>
      </c>
      <c r="E14" s="349">
        <v>22102.403535336995</v>
      </c>
      <c r="F14" s="386">
        <v>0.46067475600839525</v>
      </c>
      <c r="G14" s="386">
        <v>-0.13697016528471961</v>
      </c>
      <c r="H14" s="386">
        <v>-0.12467104477516289</v>
      </c>
      <c r="I14" s="43"/>
      <c r="J14" s="349">
        <v>39748.693920008591</v>
      </c>
      <c r="K14" s="386">
        <v>0.44994415302516771</v>
      </c>
      <c r="L14" s="349">
        <v>43095.477543054854</v>
      </c>
      <c r="M14" s="386">
        <v>0.45630510772782656</v>
      </c>
      <c r="N14" s="386">
        <v>-7.7659740971721125E-2</v>
      </c>
      <c r="O14" s="386">
        <v>-4.4923202996297262E-2</v>
      </c>
    </row>
    <row r="15" spans="1:16" s="31" customFormat="1" ht="15" customHeight="1" x14ac:dyDescent="0.2">
      <c r="A15" s="45" t="s">
        <v>48</v>
      </c>
      <c r="B15" s="110"/>
      <c r="C15" s="180">
        <v>13630.475070737719</v>
      </c>
      <c r="D15" s="382">
        <v>0.3164384037464098</v>
      </c>
      <c r="E15" s="180">
        <v>15036.421340944478</v>
      </c>
      <c r="F15" s="382">
        <v>0.31340029247970252</v>
      </c>
      <c r="G15" s="382">
        <v>-9.3502718388074113E-2</v>
      </c>
      <c r="H15" s="382"/>
      <c r="I15" s="387"/>
      <c r="J15" s="180">
        <v>28131.730088235032</v>
      </c>
      <c r="K15" s="382">
        <v>0.31844335547618924</v>
      </c>
      <c r="L15" s="180">
        <v>29963.014026552697</v>
      </c>
      <c r="M15" s="382">
        <v>0.31725547836375917</v>
      </c>
      <c r="N15" s="382">
        <v>-6.111814841773977E-2</v>
      </c>
      <c r="O15" s="382"/>
      <c r="P15" s="47"/>
    </row>
    <row r="16" spans="1:16" s="48" customFormat="1" ht="15" customHeight="1" x14ac:dyDescent="0.2">
      <c r="A16" s="347" t="s">
        <v>49</v>
      </c>
      <c r="B16" s="44"/>
      <c r="C16" s="325">
        <v>205.69510583185004</v>
      </c>
      <c r="D16" s="383">
        <v>4.7753163855320134E-3</v>
      </c>
      <c r="E16" s="325">
        <v>655.14652635620598</v>
      </c>
      <c r="F16" s="383">
        <v>1.3655051845215132E-2</v>
      </c>
      <c r="G16" s="383">
        <v>-0.6860319065173327</v>
      </c>
      <c r="H16" s="383"/>
      <c r="I16" s="43"/>
      <c r="J16" s="325">
        <v>521.96818853092714</v>
      </c>
      <c r="K16" s="383">
        <v>5.9085346292701109E-3</v>
      </c>
      <c r="L16" s="325">
        <v>967.60891008081398</v>
      </c>
      <c r="M16" s="383">
        <v>1.0245271966454531E-2</v>
      </c>
      <c r="N16" s="383">
        <v>-0.46055872047795354</v>
      </c>
      <c r="O16" s="383"/>
    </row>
    <row r="17" spans="1:15" s="31" customFormat="1" ht="25.5" customHeight="1" x14ac:dyDescent="0.2">
      <c r="A17" s="49" t="s">
        <v>99</v>
      </c>
      <c r="B17" s="44"/>
      <c r="C17" s="317">
        <v>108.83108139067279</v>
      </c>
      <c r="D17" s="388">
        <v>2.5265688462461056E-3</v>
      </c>
      <c r="E17" s="317">
        <v>73.030735813349807</v>
      </c>
      <c r="F17" s="388">
        <v>1.522160987973091E-3</v>
      </c>
      <c r="G17" s="384">
        <v>0.49020929583429984</v>
      </c>
      <c r="H17" s="382"/>
      <c r="I17" s="36"/>
      <c r="J17" s="317">
        <v>241.43715863338471</v>
      </c>
      <c r="K17" s="388">
        <v>2.7330014432352919E-3</v>
      </c>
      <c r="L17" s="317">
        <v>94.613792495648696</v>
      </c>
      <c r="M17" s="388">
        <v>1.0017932098358383E-3</v>
      </c>
      <c r="N17" s="384">
        <v>1.5518177875016312</v>
      </c>
      <c r="O17" s="382"/>
    </row>
    <row r="18" spans="1:15" s="47" customFormat="1" ht="15" customHeight="1" x14ac:dyDescent="0.2">
      <c r="A18" s="350" t="s">
        <v>171</v>
      </c>
      <c r="B18" s="50"/>
      <c r="C18" s="349">
        <v>5130.0324119520737</v>
      </c>
      <c r="D18" s="386">
        <v>0.11909630876259686</v>
      </c>
      <c r="E18" s="349">
        <v>6337.8049322229572</v>
      </c>
      <c r="F18" s="386">
        <v>0.13209725069550446</v>
      </c>
      <c r="G18" s="386">
        <v>-0.1905663764011214</v>
      </c>
      <c r="H18" s="386">
        <v>-0.17570605691796803</v>
      </c>
      <c r="I18" s="51"/>
      <c r="J18" s="349">
        <v>10853.558484609248</v>
      </c>
      <c r="K18" s="386">
        <v>0.12285926147647308</v>
      </c>
      <c r="L18" s="349">
        <v>12070.240813925693</v>
      </c>
      <c r="M18" s="386">
        <v>0.12780256418777705</v>
      </c>
      <c r="N18" s="386">
        <v>-0.10080017027603405</v>
      </c>
      <c r="O18" s="386">
        <v>-6.5392999368035221E-2</v>
      </c>
    </row>
    <row r="19" spans="1:15" s="47" customFormat="1" ht="15" customHeight="1" x14ac:dyDescent="0.2">
      <c r="A19" s="49" t="s">
        <v>50</v>
      </c>
      <c r="B19" s="44"/>
      <c r="C19" s="180">
        <v>997.28603213170391</v>
      </c>
      <c r="D19" s="389">
        <v>2.3152501908304146E-2</v>
      </c>
      <c r="E19" s="180">
        <v>-2.5285229143245003</v>
      </c>
      <c r="F19" s="389">
        <v>-5.2701357784720927E-5</v>
      </c>
      <c r="G19" s="382" t="s">
        <v>16</v>
      </c>
      <c r="H19" s="382"/>
      <c r="I19" s="52"/>
      <c r="J19" s="180">
        <v>990.36001663167713</v>
      </c>
      <c r="K19" s="389">
        <v>1.1210599768890083E-2</v>
      </c>
      <c r="L19" s="180">
        <v>72.522678816152393</v>
      </c>
      <c r="M19" s="389">
        <v>7.6788727394547858E-4</v>
      </c>
      <c r="N19" s="382" t="s">
        <v>16</v>
      </c>
      <c r="O19" s="382"/>
    </row>
    <row r="20" spans="1:15" s="47" customFormat="1" ht="28.5" customHeight="1" x14ac:dyDescent="0.2">
      <c r="A20" s="347" t="s">
        <v>172</v>
      </c>
      <c r="B20" s="44"/>
      <c r="C20" s="325">
        <v>-24.575912879410001</v>
      </c>
      <c r="D20" s="383">
        <v>-5.7054230331756405E-4</v>
      </c>
      <c r="E20" s="325">
        <v>2.6839012436281</v>
      </c>
      <c r="F20" s="383">
        <v>5.5939868647419125E-5</v>
      </c>
      <c r="G20" s="383" t="s">
        <v>16</v>
      </c>
      <c r="H20" s="383"/>
      <c r="I20" s="51"/>
      <c r="J20" s="325">
        <v>-97.686942273833807</v>
      </c>
      <c r="K20" s="383">
        <v>-1.1057890000479569E-3</v>
      </c>
      <c r="L20" s="325">
        <v>-30.855638933729203</v>
      </c>
      <c r="M20" s="383">
        <v>-3.2670680197475268E-4</v>
      </c>
      <c r="N20" s="383" t="s">
        <v>16</v>
      </c>
      <c r="O20" s="383"/>
    </row>
    <row r="21" spans="1:15" s="47" customFormat="1" ht="15" customHeight="1" x14ac:dyDescent="0.2">
      <c r="A21" s="370" t="s">
        <v>51</v>
      </c>
      <c r="B21" s="110"/>
      <c r="C21" s="372">
        <v>1625.0210468523576</v>
      </c>
      <c r="D21" s="373"/>
      <c r="E21" s="372">
        <v>1732.2960388606407</v>
      </c>
      <c r="F21" s="390"/>
      <c r="G21" s="390">
        <v>-6.1926477693062032E-2</v>
      </c>
      <c r="H21" s="373"/>
      <c r="I21" s="43"/>
      <c r="J21" s="372">
        <v>4691.4732185967341</v>
      </c>
      <c r="K21" s="373"/>
      <c r="L21" s="372">
        <v>3475.1588753612973</v>
      </c>
      <c r="M21" s="390"/>
      <c r="N21" s="390">
        <v>0.35000251408908079</v>
      </c>
      <c r="O21" s="373"/>
    </row>
    <row r="22" spans="1:15" s="47" customFormat="1" ht="15" customHeight="1" x14ac:dyDescent="0.2">
      <c r="A22" s="371" t="s">
        <v>52</v>
      </c>
      <c r="B22" s="53"/>
      <c r="C22" s="352">
        <v>268.70093214327841</v>
      </c>
      <c r="D22" s="391"/>
      <c r="E22" s="352">
        <v>299.64150688476445</v>
      </c>
      <c r="F22" s="391"/>
      <c r="G22" s="391">
        <v>-0.10325864084439118</v>
      </c>
      <c r="H22" s="391"/>
      <c r="I22" s="43"/>
      <c r="J22" s="352">
        <v>555.76660999095168</v>
      </c>
      <c r="K22" s="391"/>
      <c r="L22" s="352">
        <v>550.89752765213336</v>
      </c>
      <c r="M22" s="391"/>
      <c r="N22" s="391">
        <v>8.8384537857155721E-3</v>
      </c>
      <c r="O22" s="391"/>
    </row>
    <row r="23" spans="1:15" s="31" customFormat="1" ht="15" customHeight="1" x14ac:dyDescent="0.2">
      <c r="A23" s="113" t="s">
        <v>53</v>
      </c>
      <c r="B23" s="114"/>
      <c r="C23" s="180">
        <v>1356.3201147090795</v>
      </c>
      <c r="D23" s="382"/>
      <c r="E23" s="180">
        <v>1432.6545319758764</v>
      </c>
      <c r="F23" s="382"/>
      <c r="G23" s="382">
        <v>-5.3281803507450376E-2</v>
      </c>
      <c r="H23" s="382"/>
      <c r="I23" s="54"/>
      <c r="J23" s="180">
        <v>4135.7066086057821</v>
      </c>
      <c r="K23" s="382"/>
      <c r="L23" s="180">
        <v>2924.2613477091636</v>
      </c>
      <c r="M23" s="382"/>
      <c r="N23" s="382">
        <v>0.41427393685097691</v>
      </c>
      <c r="O23" s="382"/>
    </row>
    <row r="24" spans="1:15" s="31" customFormat="1" ht="15" customHeight="1" x14ac:dyDescent="0.2">
      <c r="A24" s="351" t="s">
        <v>54</v>
      </c>
      <c r="B24" s="44"/>
      <c r="C24" s="325">
        <v>-8.4036538336488054</v>
      </c>
      <c r="D24" s="383"/>
      <c r="E24" s="325">
        <v>90.78383466758693</v>
      </c>
      <c r="F24" s="383"/>
      <c r="G24" s="383">
        <v>-1.0925677337206512</v>
      </c>
      <c r="H24" s="383"/>
      <c r="I24" s="43"/>
      <c r="J24" s="325">
        <v>-493.10612615840751</v>
      </c>
      <c r="K24" s="383"/>
      <c r="L24" s="325">
        <v>199.315540671267</v>
      </c>
      <c r="M24" s="383"/>
      <c r="N24" s="383">
        <v>-3.473997383734829</v>
      </c>
      <c r="O24" s="383"/>
    </row>
    <row r="25" spans="1:15" s="31" customFormat="1" ht="25.5" customHeight="1" x14ac:dyDescent="0.2">
      <c r="A25" s="113" t="s">
        <v>55</v>
      </c>
      <c r="B25" s="110"/>
      <c r="C25" s="180">
        <v>-80.787493764903672</v>
      </c>
      <c r="D25" s="112"/>
      <c r="E25" s="180">
        <v>35.632799053499461</v>
      </c>
      <c r="F25" s="382"/>
      <c r="G25" s="382" t="s">
        <v>16</v>
      </c>
      <c r="H25" s="112"/>
      <c r="I25" s="43"/>
      <c r="J25" s="180">
        <v>-174.58387134416941</v>
      </c>
      <c r="K25" s="112"/>
      <c r="L25" s="180">
        <v>30.0339304318078</v>
      </c>
      <c r="M25" s="382"/>
      <c r="N25" s="382" t="s">
        <v>16</v>
      </c>
      <c r="O25" s="112"/>
    </row>
    <row r="26" spans="1:15" s="47" customFormat="1" ht="15" customHeight="1" x14ac:dyDescent="0.2">
      <c r="A26" s="351" t="s">
        <v>56</v>
      </c>
      <c r="B26" s="53"/>
      <c r="C26" s="352">
        <v>0.84389286755019999</v>
      </c>
      <c r="D26" s="391"/>
      <c r="E26" s="352">
        <v>-0.33468447268110002</v>
      </c>
      <c r="F26" s="391"/>
      <c r="G26" s="391" t="s">
        <v>16</v>
      </c>
      <c r="H26" s="391"/>
      <c r="I26" s="54"/>
      <c r="J26" s="352">
        <v>-1.1934895191502</v>
      </c>
      <c r="K26" s="391"/>
      <c r="L26" s="352">
        <v>-0.35229128739180005</v>
      </c>
      <c r="M26" s="391"/>
      <c r="N26" s="391" t="s">
        <v>16</v>
      </c>
      <c r="O26" s="391"/>
    </row>
    <row r="27" spans="1:15" s="31" customFormat="1" ht="15" customHeight="1" x14ac:dyDescent="0.2">
      <c r="A27" s="55" t="s">
        <v>57</v>
      </c>
      <c r="B27" s="44"/>
      <c r="C27" s="318">
        <v>1267.9728599780772</v>
      </c>
      <c r="D27" s="392"/>
      <c r="E27" s="318">
        <v>1558.7364812242818</v>
      </c>
      <c r="F27" s="392"/>
      <c r="G27" s="393">
        <v>-0.18653802278229192</v>
      </c>
      <c r="H27" s="393"/>
      <c r="I27" s="54"/>
      <c r="J27" s="318">
        <v>3466.8231215840556</v>
      </c>
      <c r="K27" s="392"/>
      <c r="L27" s="318">
        <v>3153.2585275248471</v>
      </c>
      <c r="M27" s="392"/>
      <c r="N27" s="393">
        <v>9.9441448051942993E-2</v>
      </c>
      <c r="O27" s="393"/>
    </row>
    <row r="28" spans="1:15" s="31" customFormat="1" ht="15" customHeight="1" x14ac:dyDescent="0.2">
      <c r="A28" s="353" t="s">
        <v>58</v>
      </c>
      <c r="B28" s="44"/>
      <c r="C28" s="325">
        <v>2889.3494327217022</v>
      </c>
      <c r="D28" s="383"/>
      <c r="E28" s="325">
        <v>4778.9130726693729</v>
      </c>
      <c r="F28" s="383"/>
      <c r="G28" s="383">
        <v>-0.39539611020633425</v>
      </c>
      <c r="H28" s="383"/>
      <c r="I28" s="54"/>
      <c r="J28" s="325">
        <v>6494.0622886673473</v>
      </c>
      <c r="K28" s="383"/>
      <c r="L28" s="325">
        <v>8875.315246518423</v>
      </c>
      <c r="M28" s="383"/>
      <c r="N28" s="383">
        <v>-0.26830066219734394</v>
      </c>
      <c r="O28" s="383"/>
    </row>
    <row r="29" spans="1:15" s="31" customFormat="1" ht="15" customHeight="1" x14ac:dyDescent="0.2">
      <c r="A29" s="49" t="s">
        <v>59</v>
      </c>
      <c r="B29" s="110"/>
      <c r="C29" s="180">
        <v>969.48836058295717</v>
      </c>
      <c r="D29" s="112"/>
      <c r="E29" s="180">
        <v>1181.196245026721</v>
      </c>
      <c r="F29" s="382"/>
      <c r="G29" s="382">
        <v>-0.17923176215225323</v>
      </c>
      <c r="H29" s="112"/>
      <c r="I29" s="54"/>
      <c r="J29" s="180">
        <v>2091.4832000410074</v>
      </c>
      <c r="K29" s="112"/>
      <c r="L29" s="180">
        <v>2518.7786678139896</v>
      </c>
      <c r="M29" s="382"/>
      <c r="N29" s="382">
        <v>-0.16964391243785848</v>
      </c>
      <c r="O29" s="112"/>
    </row>
    <row r="30" spans="1:15" s="31" customFormat="1" ht="15" customHeight="1" x14ac:dyDescent="0.2">
      <c r="A30" s="353" t="s">
        <v>60</v>
      </c>
      <c r="B30" s="50"/>
      <c r="C30" s="352">
        <v>0</v>
      </c>
      <c r="D30" s="391"/>
      <c r="E30" s="352">
        <v>0</v>
      </c>
      <c r="F30" s="391"/>
      <c r="G30" s="391" t="s">
        <v>16</v>
      </c>
      <c r="H30" s="391"/>
      <c r="I30" s="54"/>
      <c r="J30" s="352">
        <v>0</v>
      </c>
      <c r="K30" s="391"/>
      <c r="L30" s="352">
        <v>0</v>
      </c>
      <c r="M30" s="391"/>
      <c r="N30" s="391" t="s">
        <v>16</v>
      </c>
      <c r="O30" s="391"/>
    </row>
    <row r="31" spans="1:15" s="31" customFormat="1" ht="15" customHeight="1" x14ac:dyDescent="0.2">
      <c r="A31" s="115" t="s">
        <v>61</v>
      </c>
      <c r="B31" s="45"/>
      <c r="C31" s="318">
        <v>1919.8610721387454</v>
      </c>
      <c r="D31" s="238"/>
      <c r="E31" s="318">
        <v>3597.7168276426519</v>
      </c>
      <c r="F31" s="394"/>
      <c r="G31" s="394">
        <v>-0.46636681981535921</v>
      </c>
      <c r="H31" s="239"/>
      <c r="I31" s="54"/>
      <c r="J31" s="318">
        <v>4402.5790886263403</v>
      </c>
      <c r="K31" s="238"/>
      <c r="L31" s="318">
        <v>6356.5365787044339</v>
      </c>
      <c r="M31" s="394"/>
      <c r="N31" s="394">
        <v>-0.30739341556284128</v>
      </c>
      <c r="O31" s="239"/>
    </row>
    <row r="32" spans="1:15" s="31" customFormat="1" ht="15" customHeight="1" x14ac:dyDescent="0.2">
      <c r="A32" s="350" t="s">
        <v>62</v>
      </c>
      <c r="B32" s="50"/>
      <c r="C32" s="349">
        <v>2114.6897931387452</v>
      </c>
      <c r="D32" s="386">
        <v>4.9093597918405701E-2</v>
      </c>
      <c r="E32" s="349">
        <v>3486.9463906426517</v>
      </c>
      <c r="F32" s="386">
        <v>7.2677533696977908E-2</v>
      </c>
      <c r="G32" s="386">
        <v>-0.39354106538213707</v>
      </c>
      <c r="H32" s="386"/>
      <c r="I32" s="54"/>
      <c r="J32" s="349">
        <v>4658.3956046263402</v>
      </c>
      <c r="K32" s="386">
        <v>5.2731741802582222E-2</v>
      </c>
      <c r="L32" s="349">
        <v>6087.7188397044338</v>
      </c>
      <c r="M32" s="386">
        <v>6.4458206738579757E-2</v>
      </c>
      <c r="N32" s="386">
        <v>-0.23478798425380121</v>
      </c>
      <c r="O32" s="386"/>
    </row>
    <row r="33" spans="1:19" s="31" customFormat="1" ht="15" customHeight="1" thickBot="1" x14ac:dyDescent="0.3">
      <c r="A33" s="116" t="s">
        <v>24</v>
      </c>
      <c r="B33" s="117"/>
      <c r="C33" s="320">
        <v>-194.82872099999997</v>
      </c>
      <c r="D33" s="395">
        <v>-4.523047740980746E-3</v>
      </c>
      <c r="E33" s="320">
        <v>110.77043699999999</v>
      </c>
      <c r="F33" s="395">
        <v>2.3087599480451832E-3</v>
      </c>
      <c r="G33" s="395" t="s">
        <v>16</v>
      </c>
      <c r="H33" s="118"/>
      <c r="I33" s="54"/>
      <c r="J33" s="320">
        <v>-255.81651599999995</v>
      </c>
      <c r="K33" s="395">
        <v>-2.8957717668184548E-3</v>
      </c>
      <c r="L33" s="320">
        <v>268.81773900000002</v>
      </c>
      <c r="M33" s="395">
        <v>2.8463057923188923E-3</v>
      </c>
      <c r="N33" s="395" t="s">
        <v>16</v>
      </c>
      <c r="O33" s="118"/>
    </row>
    <row r="34" spans="1:19" s="31" customFormat="1" ht="12.95" customHeight="1" x14ac:dyDescent="0.25">
      <c r="A34" s="56"/>
      <c r="B34" s="57"/>
      <c r="C34" s="58"/>
      <c r="D34" s="59"/>
      <c r="E34" s="58"/>
      <c r="F34" s="60"/>
      <c r="G34" s="61"/>
      <c r="H34" s="61"/>
      <c r="I34" s="43"/>
      <c r="J34" s="59"/>
      <c r="K34" s="62"/>
      <c r="L34" s="63"/>
      <c r="M34" s="64"/>
      <c r="N34" s="64"/>
      <c r="O34" s="64"/>
      <c r="S34" s="48"/>
    </row>
    <row r="35" spans="1:19" s="31" customFormat="1" ht="30.95" customHeight="1" x14ac:dyDescent="0.25">
      <c r="A35" s="65" t="s">
        <v>63</v>
      </c>
      <c r="B35" s="48"/>
      <c r="C35" s="39">
        <v>2020</v>
      </c>
      <c r="D35" s="66" t="s">
        <v>134</v>
      </c>
      <c r="E35" s="39">
        <v>2019</v>
      </c>
      <c r="F35" s="66" t="s">
        <v>134</v>
      </c>
      <c r="G35" s="40" t="s">
        <v>118</v>
      </c>
      <c r="H35" s="40" t="s">
        <v>170</v>
      </c>
      <c r="I35" s="67"/>
      <c r="J35" s="39">
        <v>2020</v>
      </c>
      <c r="K35" s="66" t="s">
        <v>134</v>
      </c>
      <c r="L35" s="39">
        <v>2019</v>
      </c>
      <c r="M35" s="66" t="s">
        <v>134</v>
      </c>
      <c r="N35" s="39" t="s">
        <v>40</v>
      </c>
      <c r="O35" s="40" t="s">
        <v>170</v>
      </c>
      <c r="S35" s="48"/>
    </row>
    <row r="36" spans="1:19" s="31" customFormat="1" ht="15" customHeight="1" x14ac:dyDescent="0.2">
      <c r="A36" s="68" t="s">
        <v>173</v>
      </c>
      <c r="B36" s="69"/>
      <c r="C36" s="240">
        <v>5130.0324119520737</v>
      </c>
      <c r="D36" s="396">
        <v>0.11909630876259686</v>
      </c>
      <c r="E36" s="240">
        <v>6337.8049322229572</v>
      </c>
      <c r="F36" s="396">
        <v>0.13209725069550446</v>
      </c>
      <c r="G36" s="396">
        <v>-0.1905663764011214</v>
      </c>
      <c r="H36" s="397"/>
      <c r="I36" s="36"/>
      <c r="J36" s="240">
        <v>10853.558484609248</v>
      </c>
      <c r="K36" s="396">
        <v>0.12285926147647308</v>
      </c>
      <c r="L36" s="240">
        <v>12070.240813925693</v>
      </c>
      <c r="M36" s="396">
        <v>0.12780256418777705</v>
      </c>
      <c r="N36" s="396">
        <v>-0.10080017027603405</v>
      </c>
      <c r="O36" s="397"/>
    </row>
    <row r="37" spans="1:19" s="31" customFormat="1" ht="15" customHeight="1" x14ac:dyDescent="0.2">
      <c r="A37" s="354" t="s">
        <v>64</v>
      </c>
      <c r="B37" s="48"/>
      <c r="C37" s="355">
        <v>2324.2438742165759</v>
      </c>
      <c r="D37" s="398"/>
      <c r="E37" s="355">
        <v>2217.5695646580339</v>
      </c>
      <c r="F37" s="398"/>
      <c r="G37" s="399">
        <v>4.8104154773152219E-2</v>
      </c>
      <c r="H37" s="356"/>
      <c r="I37" s="70"/>
      <c r="J37" s="355">
        <v>4577.2394126592026</v>
      </c>
      <c r="K37" s="398"/>
      <c r="L37" s="355">
        <v>4493.3474816549124</v>
      </c>
      <c r="M37" s="398"/>
      <c r="N37" s="399">
        <v>1.8670252266667076E-2</v>
      </c>
      <c r="O37" s="356"/>
    </row>
    <row r="38" spans="1:19" s="31" customFormat="1" ht="15" customHeight="1" x14ac:dyDescent="0.2">
      <c r="A38" s="71" t="s">
        <v>65</v>
      </c>
      <c r="B38" s="57"/>
      <c r="C38" s="240">
        <v>766.94427849335796</v>
      </c>
      <c r="D38" s="400"/>
      <c r="E38" s="240">
        <v>624.6394467756636</v>
      </c>
      <c r="F38" s="400"/>
      <c r="G38" s="396">
        <v>0.22781915623846682</v>
      </c>
      <c r="H38" s="72"/>
      <c r="I38" s="70"/>
      <c r="J38" s="240">
        <v>1864.4052630016674</v>
      </c>
      <c r="K38" s="400"/>
      <c r="L38" s="240">
        <v>1192.6728834033636</v>
      </c>
      <c r="M38" s="400"/>
      <c r="N38" s="396">
        <v>0.56321594038549372</v>
      </c>
      <c r="O38" s="72"/>
    </row>
    <row r="39" spans="1:19" s="47" customFormat="1" ht="15" customHeight="1" x14ac:dyDescent="0.2">
      <c r="A39" s="358" t="s">
        <v>174</v>
      </c>
      <c r="B39" s="73"/>
      <c r="C39" s="357">
        <v>8221.2205646620077</v>
      </c>
      <c r="D39" s="401">
        <v>0.19085981220961235</v>
      </c>
      <c r="E39" s="357">
        <v>9180.0139436566551</v>
      </c>
      <c r="F39" s="401">
        <v>0.19133668774468046</v>
      </c>
      <c r="G39" s="401">
        <v>-0.1044435645609415</v>
      </c>
      <c r="H39" s="401">
        <v>-9.1144341486459779E-2</v>
      </c>
      <c r="I39" s="70"/>
      <c r="J39" s="357">
        <v>17295.203160270117</v>
      </c>
      <c r="K39" s="401">
        <v>0.19577688648101019</v>
      </c>
      <c r="L39" s="357">
        <v>17756.261178983968</v>
      </c>
      <c r="M39" s="401">
        <v>0.18800749248050611</v>
      </c>
      <c r="N39" s="401">
        <v>-2.5965940355706874E-2</v>
      </c>
      <c r="O39" s="401">
        <v>9.0444664268254371E-3</v>
      </c>
    </row>
    <row r="40" spans="1:19" s="31" customFormat="1" ht="15" customHeight="1" thickBot="1" x14ac:dyDescent="0.3">
      <c r="A40" s="74" t="s">
        <v>41</v>
      </c>
      <c r="B40" s="75"/>
      <c r="C40" s="241">
        <v>1787.6181457590601</v>
      </c>
      <c r="D40" s="76"/>
      <c r="E40" s="241">
        <v>2406.76833366243</v>
      </c>
      <c r="F40" s="77"/>
      <c r="G40" s="402">
        <v>-0.25725375360959479</v>
      </c>
      <c r="H40" s="78"/>
      <c r="I40" s="79"/>
      <c r="J40" s="241">
        <v>3867.15489368321</v>
      </c>
      <c r="K40" s="76"/>
      <c r="L40" s="241">
        <v>3960.6634154001599</v>
      </c>
      <c r="M40" s="76"/>
      <c r="N40" s="402">
        <v>-2.3609307812767599E-2</v>
      </c>
      <c r="O40" s="78"/>
    </row>
    <row r="41" spans="1:19" s="31" customFormat="1" ht="8.25" customHeight="1" x14ac:dyDescent="0.25">
      <c r="A41" s="80"/>
      <c r="B41" s="80"/>
      <c r="C41" s="47"/>
      <c r="D41" s="80"/>
      <c r="E41" s="80"/>
      <c r="F41" s="47"/>
      <c r="G41" s="47"/>
      <c r="H41" s="80"/>
      <c r="I41" s="36"/>
      <c r="J41" s="81"/>
      <c r="K41" s="81"/>
      <c r="L41" s="81"/>
      <c r="M41" s="81"/>
      <c r="N41" s="81"/>
      <c r="O41" s="81"/>
    </row>
    <row r="42" spans="1:19" s="31" customFormat="1" ht="11.25" x14ac:dyDescent="0.25">
      <c r="A42" s="82"/>
      <c r="B42" s="45"/>
      <c r="C42" s="83"/>
      <c r="D42" s="84"/>
      <c r="E42" s="83"/>
      <c r="F42" s="84"/>
      <c r="G42" s="85"/>
      <c r="H42" s="86"/>
      <c r="I42" s="87"/>
    </row>
    <row r="43" spans="1:19" s="88" customFormat="1" ht="18" customHeight="1" x14ac:dyDescent="0.2">
      <c r="A43" s="517"/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</row>
    <row r="44" spans="1:19" s="31" customFormat="1" ht="11.1" customHeight="1" x14ac:dyDescent="0.25">
      <c r="A44" s="89"/>
    </row>
    <row r="45" spans="1:19" s="31" customFormat="1" ht="11.1" customHeight="1" x14ac:dyDescent="0.25">
      <c r="A45" s="517"/>
      <c r="B45" s="517"/>
      <c r="C45" s="517"/>
      <c r="D45" s="517"/>
      <c r="E45" s="517"/>
      <c r="F45" s="517"/>
      <c r="G45" s="517"/>
      <c r="H45" s="517"/>
      <c r="I45" s="517"/>
      <c r="J45" s="517"/>
      <c r="K45" s="517"/>
      <c r="L45" s="517"/>
      <c r="M45" s="517"/>
      <c r="N45" s="517"/>
      <c r="O45" s="517"/>
    </row>
    <row r="46" spans="1:19" s="31" customFormat="1" ht="11.1" customHeight="1" x14ac:dyDescent="0.25">
      <c r="A46" s="518"/>
      <c r="B46" s="518"/>
      <c r="C46" s="518"/>
      <c r="D46" s="518"/>
      <c r="E46" s="518"/>
      <c r="F46" s="518"/>
      <c r="G46" s="518"/>
      <c r="H46" s="518"/>
      <c r="I46" s="90"/>
      <c r="J46" s="91"/>
      <c r="K46" s="91"/>
      <c r="L46" s="91"/>
      <c r="M46" s="91"/>
      <c r="N46" s="91"/>
      <c r="O46" s="91"/>
    </row>
    <row r="47" spans="1:19" s="31" customFormat="1" ht="11.1" customHeight="1" x14ac:dyDescent="0.25">
      <c r="A47" s="518"/>
      <c r="B47" s="518"/>
      <c r="C47" s="518"/>
      <c r="D47" s="518"/>
      <c r="E47" s="518"/>
      <c r="F47" s="518"/>
      <c r="G47" s="518"/>
      <c r="H47" s="518"/>
      <c r="I47" s="36"/>
    </row>
    <row r="48" spans="1:19" s="31" customFormat="1" ht="11.1" customHeight="1" x14ac:dyDescent="0.25">
      <c r="A48" s="519"/>
      <c r="B48" s="519"/>
      <c r="C48" s="519"/>
      <c r="D48" s="519"/>
      <c r="E48" s="519"/>
      <c r="F48" s="519"/>
      <c r="G48" s="519"/>
      <c r="H48" s="519"/>
      <c r="I48" s="36"/>
    </row>
    <row r="49" spans="1:15" s="31" customFormat="1" ht="11.1" customHeight="1" x14ac:dyDescent="0.25">
      <c r="A49" s="515"/>
      <c r="B49" s="515"/>
      <c r="C49" s="515"/>
      <c r="D49" s="515"/>
      <c r="E49" s="515"/>
      <c r="F49" s="515"/>
      <c r="G49" s="515"/>
      <c r="H49" s="515"/>
      <c r="I49" s="36"/>
      <c r="J49" s="48"/>
      <c r="L49" s="48"/>
      <c r="N49" s="48"/>
      <c r="O49" s="92"/>
    </row>
    <row r="50" spans="1:15" s="31" customFormat="1" ht="11.1" customHeight="1" x14ac:dyDescent="0.25">
      <c r="A50" s="515"/>
      <c r="B50" s="515"/>
      <c r="C50" s="515"/>
      <c r="D50" s="515"/>
      <c r="E50" s="515"/>
      <c r="F50" s="515"/>
      <c r="G50" s="515"/>
      <c r="H50" s="515"/>
      <c r="I50" s="93"/>
      <c r="J50" s="94"/>
      <c r="K50" s="95"/>
      <c r="L50" s="94"/>
      <c r="N50" s="95"/>
      <c r="O50" s="92"/>
    </row>
    <row r="51" spans="1:15" s="31" customFormat="1" ht="11.1" customHeight="1" x14ac:dyDescent="0.25">
      <c r="A51" s="515"/>
      <c r="B51" s="515"/>
      <c r="C51" s="515"/>
      <c r="D51" s="515"/>
      <c r="E51" s="515"/>
      <c r="F51" s="515"/>
      <c r="G51" s="515"/>
      <c r="H51" s="515"/>
      <c r="I51" s="93"/>
      <c r="J51" s="94"/>
      <c r="K51" s="95"/>
      <c r="L51" s="94"/>
      <c r="N51" s="95"/>
      <c r="O51" s="92"/>
    </row>
    <row r="52" spans="1:15" s="97" customFormat="1" ht="15.75" customHeight="1" x14ac:dyDescent="0.25">
      <c r="A52" s="515"/>
      <c r="B52" s="515"/>
      <c r="C52" s="515"/>
      <c r="D52" s="515"/>
      <c r="E52" s="515"/>
      <c r="F52" s="515"/>
      <c r="G52" s="515"/>
      <c r="H52" s="515"/>
      <c r="I52" s="93"/>
      <c r="J52" s="94"/>
      <c r="K52" s="95"/>
      <c r="L52" s="94"/>
      <c r="M52" s="95"/>
      <c r="N52" s="95"/>
      <c r="O52" s="96"/>
    </row>
    <row r="53" spans="1:15" s="97" customFormat="1" ht="15.75" customHeight="1" x14ac:dyDescent="0.25">
      <c r="A53" s="516"/>
      <c r="B53" s="516"/>
      <c r="C53" s="516"/>
      <c r="D53" s="516"/>
      <c r="E53" s="516"/>
      <c r="F53" s="516"/>
      <c r="G53" s="516"/>
      <c r="H53" s="516"/>
      <c r="I53" s="93"/>
      <c r="J53" s="94"/>
      <c r="K53" s="95"/>
      <c r="L53" s="94"/>
      <c r="M53" s="95"/>
      <c r="N53" s="95"/>
      <c r="O53" s="96"/>
    </row>
    <row r="54" spans="1:15" s="97" customFormat="1" ht="15.75" customHeight="1" x14ac:dyDescent="0.25">
      <c r="B54" s="98"/>
      <c r="C54" s="99"/>
      <c r="D54" s="99"/>
      <c r="E54" s="99"/>
      <c r="F54" s="99"/>
      <c r="G54" s="99"/>
      <c r="H54" s="99"/>
      <c r="I54" s="100"/>
      <c r="J54" s="101"/>
      <c r="K54" s="98"/>
      <c r="L54" s="101"/>
      <c r="M54" s="98"/>
      <c r="N54" s="98"/>
      <c r="O54" s="102"/>
    </row>
    <row r="55" spans="1:15" s="97" customFormat="1" ht="15.75" customHeight="1" x14ac:dyDescent="0.25">
      <c r="A55" s="103"/>
      <c r="B55" s="98"/>
      <c r="C55" s="99"/>
      <c r="D55" s="99"/>
      <c r="E55" s="99"/>
      <c r="F55" s="99"/>
      <c r="G55" s="99"/>
      <c r="H55" s="99"/>
      <c r="I55" s="100"/>
      <c r="J55" s="101"/>
      <c r="K55" s="98"/>
      <c r="L55" s="101"/>
      <c r="M55" s="98"/>
      <c r="N55" s="98"/>
      <c r="O55" s="102"/>
    </row>
    <row r="56" spans="1:15" ht="18" x14ac:dyDescent="0.25">
      <c r="A56" s="103"/>
      <c r="B56" s="98"/>
      <c r="C56" s="99"/>
      <c r="D56" s="99"/>
      <c r="E56" s="99"/>
      <c r="F56" s="99"/>
      <c r="G56" s="99"/>
      <c r="H56" s="99"/>
      <c r="I56" s="100"/>
      <c r="J56" s="101"/>
      <c r="K56" s="98"/>
      <c r="L56" s="101"/>
      <c r="M56" s="98"/>
      <c r="N56" s="98"/>
      <c r="O56" s="102"/>
    </row>
    <row r="57" spans="1:15" ht="16.5" x14ac:dyDescent="0.25">
      <c r="A57" s="105"/>
      <c r="B57" s="98"/>
      <c r="C57" s="99"/>
      <c r="D57" s="99"/>
      <c r="E57" s="99"/>
      <c r="F57" s="99"/>
      <c r="G57" s="99"/>
      <c r="H57" s="99"/>
      <c r="I57" s="100"/>
      <c r="J57" s="101"/>
      <c r="K57" s="98"/>
      <c r="L57" s="101"/>
      <c r="M57" s="98"/>
      <c r="N57" s="98"/>
      <c r="O57" s="102"/>
    </row>
  </sheetData>
  <mergeCells count="15">
    <mergeCell ref="A43:O43"/>
    <mergeCell ref="A1:O1"/>
    <mergeCell ref="A2:O2"/>
    <mergeCell ref="A3:O3"/>
    <mergeCell ref="C5:H5"/>
    <mergeCell ref="J5:O5"/>
    <mergeCell ref="A51:H51"/>
    <mergeCell ref="A52:H52"/>
    <mergeCell ref="A53:H53"/>
    <mergeCell ref="A45:O45"/>
    <mergeCell ref="A46:H46"/>
    <mergeCell ref="A47:H47"/>
    <mergeCell ref="A48:H48"/>
    <mergeCell ref="A49:H49"/>
    <mergeCell ref="A50:H50"/>
  </mergeCells>
  <pageMargins left="0.7" right="0.7" top="0.75" bottom="0.75" header="0.3" footer="0.3"/>
  <customProperties>
    <customPr name="EpmWorksheetKeyString_GUID" r:id="rId1"/>
  </customPropertie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ht="15" customHeight="1" x14ac:dyDescent="0.25">
      <c r="A1" s="504" t="s">
        <v>67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 ht="15" customHeight="1" x14ac:dyDescent="0.25">
      <c r="A2" s="520" t="s">
        <v>68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</row>
    <row r="3" spans="1:15" x14ac:dyDescent="0.25">
      <c r="A3" s="521" t="s">
        <v>43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</row>
    <row r="4" spans="1:15" x14ac:dyDescent="0.25">
      <c r="A4" s="481"/>
      <c r="B4" s="482"/>
      <c r="C4" s="483"/>
      <c r="D4" s="483"/>
      <c r="E4" s="483"/>
      <c r="F4" s="482"/>
      <c r="G4" s="483"/>
      <c r="H4" s="483"/>
      <c r="I4" s="482"/>
      <c r="J4" s="484"/>
      <c r="K4" s="484"/>
      <c r="L4" s="485"/>
      <c r="M4" s="28"/>
      <c r="N4" s="28"/>
      <c r="O4" s="28"/>
    </row>
    <row r="5" spans="1:15" ht="15" customHeight="1" x14ac:dyDescent="0.25">
      <c r="A5" s="481"/>
      <c r="B5" s="482"/>
      <c r="C5" s="522" t="s">
        <v>152</v>
      </c>
      <c r="D5" s="522"/>
      <c r="E5" s="522"/>
      <c r="F5" s="522"/>
      <c r="G5" s="522"/>
      <c r="H5" s="522"/>
      <c r="I5" s="482"/>
      <c r="J5" s="522" t="s">
        <v>154</v>
      </c>
      <c r="K5" s="522"/>
      <c r="L5" s="522"/>
      <c r="M5" s="522"/>
      <c r="N5" s="522"/>
      <c r="O5" s="522"/>
    </row>
    <row r="6" spans="1:15" ht="27" x14ac:dyDescent="0.25">
      <c r="A6" s="120"/>
      <c r="B6" s="121"/>
      <c r="C6" s="379">
        <v>2020</v>
      </c>
      <c r="D6" s="380" t="s">
        <v>135</v>
      </c>
      <c r="E6" s="379">
        <v>2019</v>
      </c>
      <c r="F6" s="380" t="s">
        <v>135</v>
      </c>
      <c r="G6" s="379" t="s">
        <v>118</v>
      </c>
      <c r="H6" s="379" t="s">
        <v>136</v>
      </c>
      <c r="I6" s="124"/>
      <c r="J6" s="123">
        <v>2020</v>
      </c>
      <c r="K6" s="123" t="s">
        <v>135</v>
      </c>
      <c r="L6" s="123">
        <v>2019</v>
      </c>
      <c r="M6" s="123" t="s">
        <v>135</v>
      </c>
      <c r="N6" s="122" t="s">
        <v>118</v>
      </c>
      <c r="O6" s="122" t="s">
        <v>66</v>
      </c>
    </row>
    <row r="7" spans="1:15" x14ac:dyDescent="0.25">
      <c r="A7" s="446" t="s">
        <v>100</v>
      </c>
      <c r="B7" s="42"/>
      <c r="C7" s="447">
        <v>2346.7467523060964</v>
      </c>
      <c r="D7" s="447"/>
      <c r="E7" s="447">
        <v>3060.625285234446</v>
      </c>
      <c r="F7" s="447"/>
      <c r="G7" s="448">
        <v>-0.23284450618741537</v>
      </c>
      <c r="H7" s="448">
        <v>-0.23284450618741537</v>
      </c>
      <c r="I7" s="134"/>
      <c r="J7" s="447">
        <v>4942.9500570814653</v>
      </c>
      <c r="K7" s="447"/>
      <c r="L7" s="447">
        <v>5749.0338507551542</v>
      </c>
      <c r="M7" s="447"/>
      <c r="N7" s="448">
        <v>-0.13976733553312237</v>
      </c>
      <c r="O7" s="448">
        <v>-0.13978175498380896</v>
      </c>
    </row>
    <row r="8" spans="1:15" x14ac:dyDescent="0.25">
      <c r="A8" s="359" t="s">
        <v>101</v>
      </c>
      <c r="B8" s="44"/>
      <c r="C8" s="344">
        <v>521.64487770713117</v>
      </c>
      <c r="D8" s="344"/>
      <c r="E8" s="344">
        <v>554.70797655849606</v>
      </c>
      <c r="F8" s="344"/>
      <c r="G8" s="383">
        <v>-5.9539432179534835E-2</v>
      </c>
      <c r="H8" s="383">
        <v>-5.9539432179534835E-2</v>
      </c>
      <c r="I8" s="125"/>
      <c r="J8" s="344">
        <v>998.0073168302971</v>
      </c>
      <c r="K8" s="344"/>
      <c r="L8" s="344">
        <v>1032.6829831797331</v>
      </c>
      <c r="M8" s="344"/>
      <c r="N8" s="383">
        <v>-3.3507883026606788E-2</v>
      </c>
      <c r="O8" s="383">
        <v>-3.3507883026606788E-2</v>
      </c>
    </row>
    <row r="9" spans="1:15" x14ac:dyDescent="0.25">
      <c r="A9" s="126" t="s">
        <v>44</v>
      </c>
      <c r="B9" s="44"/>
      <c r="C9" s="127">
        <v>52.451856283382028</v>
      </c>
      <c r="D9" s="127"/>
      <c r="E9" s="127">
        <v>52.28107963990702</v>
      </c>
      <c r="F9" s="128"/>
      <c r="G9" s="388">
        <v>3.2665095030794955E-3</v>
      </c>
      <c r="H9" s="128"/>
      <c r="I9" s="125"/>
      <c r="J9" s="127">
        <v>52.976775099919102</v>
      </c>
      <c r="K9" s="127"/>
      <c r="L9" s="127">
        <v>52.086401843097207</v>
      </c>
      <c r="M9" s="128"/>
      <c r="N9" s="388">
        <v>1.7094159421954691E-2</v>
      </c>
      <c r="O9" s="128"/>
    </row>
    <row r="10" spans="1:15" x14ac:dyDescent="0.25">
      <c r="A10" s="364" t="s">
        <v>207</v>
      </c>
      <c r="B10" s="44"/>
      <c r="C10" s="325">
        <v>27363.13571575996</v>
      </c>
      <c r="D10" s="344"/>
      <c r="E10" s="325">
        <v>29000.731899346411</v>
      </c>
      <c r="F10" s="344"/>
      <c r="G10" s="344"/>
      <c r="H10" s="344"/>
      <c r="I10" s="125"/>
      <c r="J10" s="325">
        <v>52875.057709112734</v>
      </c>
      <c r="K10" s="344"/>
      <c r="L10" s="325">
        <v>53788.74083842797</v>
      </c>
      <c r="M10" s="344"/>
      <c r="N10" s="344"/>
      <c r="O10" s="344"/>
    </row>
    <row r="11" spans="1:15" x14ac:dyDescent="0.25">
      <c r="A11" s="130" t="s">
        <v>208</v>
      </c>
      <c r="B11" s="44"/>
      <c r="C11" s="236">
        <v>16.559941942221901</v>
      </c>
      <c r="D11" s="129"/>
      <c r="E11" s="236">
        <v>7.2324062379385001</v>
      </c>
      <c r="F11" s="129"/>
      <c r="G11" s="129"/>
      <c r="H11" s="129"/>
      <c r="I11" s="125"/>
      <c r="J11" s="236">
        <v>28.6129799887544</v>
      </c>
      <c r="K11" s="129"/>
      <c r="L11" s="236">
        <v>41.942528619853803</v>
      </c>
      <c r="M11" s="129"/>
      <c r="N11" s="129"/>
      <c r="O11" s="129"/>
    </row>
    <row r="12" spans="1:15" x14ac:dyDescent="0.25">
      <c r="A12" s="365" t="s">
        <v>102</v>
      </c>
      <c r="B12" s="53"/>
      <c r="C12" s="360">
        <v>27379.695657702181</v>
      </c>
      <c r="D12" s="386">
        <v>1</v>
      </c>
      <c r="E12" s="360">
        <v>29007.964305584348</v>
      </c>
      <c r="F12" s="386">
        <v>1</v>
      </c>
      <c r="G12" s="386">
        <v>-5.6131779215155331E-2</v>
      </c>
      <c r="H12" s="386">
        <v>-8.8286528085851135E-2</v>
      </c>
      <c r="I12" s="125"/>
      <c r="J12" s="360">
        <v>52903.670689101491</v>
      </c>
      <c r="K12" s="386">
        <v>1</v>
      </c>
      <c r="L12" s="360">
        <v>53830.68336704783</v>
      </c>
      <c r="M12" s="386">
        <v>1</v>
      </c>
      <c r="N12" s="386">
        <v>-1.7220897450352712E-2</v>
      </c>
      <c r="O12" s="386">
        <v>-3.8968691449819959E-2</v>
      </c>
    </row>
    <row r="13" spans="1:15" x14ac:dyDescent="0.25">
      <c r="A13" s="130" t="s">
        <v>47</v>
      </c>
      <c r="B13" s="53"/>
      <c r="C13" s="236">
        <v>13899.288323895704</v>
      </c>
      <c r="D13" s="389">
        <v>0.50764948221715156</v>
      </c>
      <c r="E13" s="236">
        <v>14842.291114645936</v>
      </c>
      <c r="F13" s="389">
        <v>0.51166262335025814</v>
      </c>
      <c r="G13" s="389"/>
      <c r="H13" s="389"/>
      <c r="I13" s="125"/>
      <c r="J13" s="236">
        <v>26970.308047807499</v>
      </c>
      <c r="K13" s="389">
        <v>0.50980031624466393</v>
      </c>
      <c r="L13" s="236">
        <v>27884.214980028773</v>
      </c>
      <c r="M13" s="389">
        <v>0.5179985323592966</v>
      </c>
      <c r="N13" s="389"/>
      <c r="O13" s="389"/>
    </row>
    <row r="14" spans="1:15" x14ac:dyDescent="0.25">
      <c r="A14" s="365" t="s">
        <v>2</v>
      </c>
      <c r="B14" s="44"/>
      <c r="C14" s="360">
        <v>13480.407333806475</v>
      </c>
      <c r="D14" s="386">
        <v>0.49235051778284844</v>
      </c>
      <c r="E14" s="360">
        <v>14165.673190938416</v>
      </c>
      <c r="F14" s="386">
        <v>0.48833737664974203</v>
      </c>
      <c r="G14" s="386">
        <v>-4.8375099996680437E-2</v>
      </c>
      <c r="H14" s="386">
        <v>-7.8688661698737894E-2</v>
      </c>
      <c r="I14" s="125"/>
      <c r="J14" s="360">
        <v>25933.362641293985</v>
      </c>
      <c r="K14" s="386">
        <v>0.4901996837553359</v>
      </c>
      <c r="L14" s="360">
        <v>25946.468387019053</v>
      </c>
      <c r="M14" s="386">
        <v>0.48200146764070334</v>
      </c>
      <c r="N14" s="386">
        <v>-5.0510711244333706E-4</v>
      </c>
      <c r="O14" s="386">
        <v>-2.1569708785816988E-2</v>
      </c>
    </row>
    <row r="15" spans="1:15" x14ac:dyDescent="0.25">
      <c r="A15" s="119" t="s">
        <v>209</v>
      </c>
      <c r="B15" s="131"/>
      <c r="C15" s="180">
        <v>8614.1200501780495</v>
      </c>
      <c r="D15" s="389">
        <v>0.31461708551734074</v>
      </c>
      <c r="E15" s="180">
        <v>9130.0122930053967</v>
      </c>
      <c r="F15" s="389">
        <v>0.31474157223944771</v>
      </c>
      <c r="G15" s="382"/>
      <c r="H15" s="382"/>
      <c r="I15" s="132"/>
      <c r="J15" s="180">
        <v>17185.224462768696</v>
      </c>
      <c r="K15" s="389">
        <v>0.32483992582973958</v>
      </c>
      <c r="L15" s="180">
        <v>17685.597316795902</v>
      </c>
      <c r="M15" s="389">
        <v>0.32854120012197446</v>
      </c>
      <c r="N15" s="382"/>
      <c r="O15" s="382"/>
    </row>
    <row r="16" spans="1:15" x14ac:dyDescent="0.25">
      <c r="A16" s="364" t="s">
        <v>210</v>
      </c>
      <c r="B16" s="50"/>
      <c r="C16" s="325">
        <v>128.47226064603748</v>
      </c>
      <c r="D16" s="383">
        <v>4.6922457521874229E-3</v>
      </c>
      <c r="E16" s="325">
        <v>422.11152934689289</v>
      </c>
      <c r="F16" s="383">
        <v>1.4551573660949101E-2</v>
      </c>
      <c r="G16" s="383"/>
      <c r="H16" s="383"/>
      <c r="I16" s="132"/>
      <c r="J16" s="325">
        <v>514.66268711490795</v>
      </c>
      <c r="K16" s="383">
        <v>9.7282982524865124E-3</v>
      </c>
      <c r="L16" s="325">
        <v>534.55085780603906</v>
      </c>
      <c r="M16" s="383">
        <v>9.9302261158598169E-3</v>
      </c>
      <c r="N16" s="383"/>
      <c r="O16" s="383"/>
    </row>
    <row r="17" spans="1:15" ht="27" x14ac:dyDescent="0.25">
      <c r="A17" s="119" t="s">
        <v>103</v>
      </c>
      <c r="B17" s="44"/>
      <c r="C17" s="180">
        <v>41.733899960000002</v>
      </c>
      <c r="D17" s="389">
        <v>1.5242645675011307E-3</v>
      </c>
      <c r="E17" s="180">
        <v>86.821524370000006</v>
      </c>
      <c r="F17" s="389">
        <v>2.9930236901624264E-3</v>
      </c>
      <c r="G17" s="382"/>
      <c r="H17" s="382"/>
      <c r="I17" s="132"/>
      <c r="J17" s="180">
        <v>102.60577695999999</v>
      </c>
      <c r="K17" s="389">
        <v>1.939483132710817E-3</v>
      </c>
      <c r="L17" s="180">
        <v>123.25006137000001</v>
      </c>
      <c r="M17" s="389">
        <v>2.289587530026544E-3</v>
      </c>
      <c r="N17" s="382"/>
      <c r="O17" s="382"/>
    </row>
    <row r="18" spans="1:15" x14ac:dyDescent="0.25">
      <c r="A18" s="363" t="s">
        <v>104</v>
      </c>
      <c r="B18" s="44"/>
      <c r="C18" s="360">
        <v>4696.0811230223908</v>
      </c>
      <c r="D18" s="386">
        <v>0.17151692194581925</v>
      </c>
      <c r="E18" s="360">
        <v>4526.7278442161269</v>
      </c>
      <c r="F18" s="386">
        <v>0.15605120705918279</v>
      </c>
      <c r="G18" s="386">
        <v>3.7411853469973666E-2</v>
      </c>
      <c r="H18" s="386">
        <v>1.7923174619080218E-2</v>
      </c>
      <c r="I18" s="132"/>
      <c r="J18" s="360">
        <v>8130.8697144503767</v>
      </c>
      <c r="K18" s="386">
        <v>0.15369197654039893</v>
      </c>
      <c r="L18" s="360">
        <v>7603.0701510471154</v>
      </c>
      <c r="M18" s="386">
        <v>0.14124045387284262</v>
      </c>
      <c r="N18" s="386">
        <v>6.9419267863860323E-2</v>
      </c>
      <c r="O18" s="386">
        <v>5.3761021239854045E-2</v>
      </c>
    </row>
    <row r="19" spans="1:15" x14ac:dyDescent="0.25">
      <c r="A19" s="133" t="s">
        <v>211</v>
      </c>
      <c r="B19" s="42"/>
      <c r="C19" s="180">
        <v>1785.7187157376827</v>
      </c>
      <c r="D19" s="382">
        <v>6.5220546570806837E-2</v>
      </c>
      <c r="E19" s="180">
        <v>1758.0284829366597</v>
      </c>
      <c r="F19" s="382">
        <v>6.0605027792254282E-2</v>
      </c>
      <c r="G19" s="382"/>
      <c r="H19" s="382"/>
      <c r="I19" s="134"/>
      <c r="J19" s="180">
        <v>3954.5521506420509</v>
      </c>
      <c r="K19" s="382">
        <v>7.4750052295647518E-2</v>
      </c>
      <c r="L19" s="180">
        <v>3453.9229516512278</v>
      </c>
      <c r="M19" s="382">
        <v>6.4162717907562894E-2</v>
      </c>
      <c r="N19" s="382"/>
      <c r="O19" s="382"/>
    </row>
    <row r="20" spans="1:15" ht="15.75" thickBot="1" x14ac:dyDescent="0.3">
      <c r="A20" s="362" t="s">
        <v>105</v>
      </c>
      <c r="B20" s="135"/>
      <c r="C20" s="361">
        <v>6481.7998387600737</v>
      </c>
      <c r="D20" s="403">
        <v>0.23673746851662608</v>
      </c>
      <c r="E20" s="361">
        <v>6284.756327152787</v>
      </c>
      <c r="F20" s="403">
        <v>0.21665623485143709</v>
      </c>
      <c r="G20" s="403">
        <v>3.1352609608104709E-2</v>
      </c>
      <c r="H20" s="403">
        <v>4.7511170351368648E-3</v>
      </c>
      <c r="I20" s="132"/>
      <c r="J20" s="361">
        <v>12085.421865092429</v>
      </c>
      <c r="K20" s="403">
        <v>0.22844202883604645</v>
      </c>
      <c r="L20" s="361">
        <v>11056.993102698343</v>
      </c>
      <c r="M20" s="403">
        <v>0.20540317178040551</v>
      </c>
      <c r="N20" s="403">
        <v>9.3011612907953012E-2</v>
      </c>
      <c r="O20" s="403">
        <v>7.2807741179270025E-2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workbookViewId="0">
      <selection sqref="A1:O1"/>
    </sheetView>
  </sheetViews>
  <sheetFormatPr baseColWidth="10" defaultRowHeight="15" x14ac:dyDescent="0.25"/>
  <cols>
    <col min="1" max="1" width="51.140625" customWidth="1"/>
    <col min="2" max="2" width="1.7109375" customWidth="1"/>
    <col min="3" max="7" width="8.7109375" customWidth="1"/>
    <col min="8" max="8" width="11.7109375" customWidth="1"/>
    <col min="9" max="9" width="2.7109375" customWidth="1"/>
    <col min="10" max="14" width="8.7109375" customWidth="1"/>
    <col min="15" max="15" width="11.7109375" customWidth="1"/>
  </cols>
  <sheetData>
    <row r="1" spans="1:15" x14ac:dyDescent="0.25">
      <c r="A1" s="504" t="s">
        <v>69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</row>
    <row r="2" spans="1:15" x14ac:dyDescent="0.25">
      <c r="A2" s="520" t="s">
        <v>68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</row>
    <row r="3" spans="1:15" x14ac:dyDescent="0.25">
      <c r="A3" s="521" t="s">
        <v>43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</row>
    <row r="4" spans="1:15" x14ac:dyDescent="0.25">
      <c r="A4" s="481"/>
      <c r="B4" s="482"/>
      <c r="C4" s="483"/>
      <c r="D4" s="483"/>
      <c r="E4" s="483"/>
      <c r="F4" s="482"/>
      <c r="G4" s="483"/>
      <c r="H4" s="483"/>
      <c r="I4" s="482"/>
      <c r="J4" s="484"/>
      <c r="K4" s="484"/>
      <c r="L4" s="485"/>
      <c r="M4" s="28"/>
      <c r="N4" s="28"/>
      <c r="O4" s="28"/>
    </row>
    <row r="5" spans="1:15" ht="15" customHeight="1" x14ac:dyDescent="0.25">
      <c r="A5" s="481"/>
      <c r="B5" s="482"/>
      <c r="C5" s="522" t="s">
        <v>152</v>
      </c>
      <c r="D5" s="522"/>
      <c r="E5" s="522"/>
      <c r="F5" s="522"/>
      <c r="G5" s="522"/>
      <c r="H5" s="522"/>
      <c r="I5" s="482"/>
      <c r="J5" s="522" t="s">
        <v>154</v>
      </c>
      <c r="K5" s="522"/>
      <c r="L5" s="522"/>
      <c r="M5" s="522"/>
      <c r="N5" s="522"/>
      <c r="O5" s="522"/>
    </row>
    <row r="6" spans="1:15" ht="26.25" x14ac:dyDescent="0.25">
      <c r="A6" s="120"/>
      <c r="B6" s="121"/>
      <c r="C6" s="122">
        <v>2020</v>
      </c>
      <c r="D6" s="123" t="s">
        <v>135</v>
      </c>
      <c r="E6" s="122">
        <v>2019</v>
      </c>
      <c r="F6" s="123" t="s">
        <v>135</v>
      </c>
      <c r="G6" s="122" t="s">
        <v>118</v>
      </c>
      <c r="H6" s="122" t="s">
        <v>142</v>
      </c>
      <c r="I6" s="124"/>
      <c r="J6" s="123">
        <v>2020</v>
      </c>
      <c r="K6" s="123" t="s">
        <v>135</v>
      </c>
      <c r="L6" s="123">
        <v>2019</v>
      </c>
      <c r="M6" s="123" t="s">
        <v>135</v>
      </c>
      <c r="N6" s="122" t="s">
        <v>118</v>
      </c>
      <c r="O6" s="122" t="s">
        <v>66</v>
      </c>
    </row>
    <row r="7" spans="1:15" x14ac:dyDescent="0.25">
      <c r="A7" s="446" t="s">
        <v>100</v>
      </c>
      <c r="B7" s="42"/>
      <c r="C7" s="447">
        <v>1290.1628641975242</v>
      </c>
      <c r="D7" s="447"/>
      <c r="E7" s="447">
        <v>1951.847588737028</v>
      </c>
      <c r="F7" s="447"/>
      <c r="G7" s="448">
        <v>-0.33901286983638801</v>
      </c>
      <c r="H7" s="448">
        <v>-0.33901286712721279</v>
      </c>
      <c r="I7" s="134"/>
      <c r="J7" s="447">
        <v>3345.0537046471445</v>
      </c>
      <c r="K7" s="447"/>
      <c r="L7" s="447">
        <v>4101.1995779084646</v>
      </c>
      <c r="M7" s="447"/>
      <c r="N7" s="448">
        <v>-0.18437187922635556</v>
      </c>
      <c r="O7" s="448">
        <v>-0.18430505158301325</v>
      </c>
    </row>
    <row r="8" spans="1:15" x14ac:dyDescent="0.25">
      <c r="A8" s="359" t="s">
        <v>101</v>
      </c>
      <c r="B8" s="44"/>
      <c r="C8" s="344">
        <v>259.11840448405098</v>
      </c>
      <c r="D8" s="344"/>
      <c r="E8" s="344">
        <v>286.17618234556659</v>
      </c>
      <c r="F8" s="344"/>
      <c r="G8" s="383">
        <v>-9.4549370390448861E-2</v>
      </c>
      <c r="H8" s="383">
        <v>-9.4547965331270523E-2</v>
      </c>
      <c r="I8" s="125"/>
      <c r="J8" s="344">
        <v>576.26491185196426</v>
      </c>
      <c r="K8" s="344"/>
      <c r="L8" s="344">
        <v>604.30863053671544</v>
      </c>
      <c r="M8" s="344"/>
      <c r="N8" s="383">
        <v>-4.6656022256841512E-2</v>
      </c>
      <c r="O8" s="383">
        <v>-4.6655059997272486E-2</v>
      </c>
    </row>
    <row r="9" spans="1:15" x14ac:dyDescent="0.25">
      <c r="A9" s="126" t="s">
        <v>44</v>
      </c>
      <c r="B9" s="44"/>
      <c r="C9" s="127">
        <v>46.746030368370363</v>
      </c>
      <c r="D9" s="127"/>
      <c r="E9" s="127">
        <v>53.875343156443996</v>
      </c>
      <c r="F9" s="128"/>
      <c r="G9" s="388">
        <v>-0.132329788923505</v>
      </c>
      <c r="H9" s="128"/>
      <c r="I9" s="125"/>
      <c r="J9" s="127">
        <v>48.054379050939083</v>
      </c>
      <c r="K9" s="127"/>
      <c r="L9" s="127">
        <v>54.098034342457517</v>
      </c>
      <c r="M9" s="128"/>
      <c r="N9" s="388">
        <v>-0.1117167262170784</v>
      </c>
      <c r="O9" s="128"/>
    </row>
    <row r="10" spans="1:15" x14ac:dyDescent="0.25">
      <c r="A10" s="364" t="s">
        <v>207</v>
      </c>
      <c r="B10" s="44"/>
      <c r="C10" s="325">
        <v>15580.673330937052</v>
      </c>
      <c r="D10" s="344"/>
      <c r="E10" s="325">
        <v>18671.112272037848</v>
      </c>
      <c r="F10" s="344"/>
      <c r="G10" s="344"/>
      <c r="H10" s="344"/>
      <c r="I10" s="125"/>
      <c r="J10" s="325">
        <v>34946.089598657971</v>
      </c>
      <c r="K10" s="344"/>
      <c r="L10" s="325">
        <v>40120.352823950365</v>
      </c>
      <c r="M10" s="344"/>
      <c r="N10" s="344"/>
      <c r="O10" s="344"/>
    </row>
    <row r="11" spans="1:15" x14ac:dyDescent="0.25">
      <c r="A11" s="130" t="s">
        <v>208</v>
      </c>
      <c r="B11" s="44"/>
      <c r="C11" s="236">
        <v>114.28601328977251</v>
      </c>
      <c r="D11" s="129"/>
      <c r="E11" s="236">
        <v>299.24923047613589</v>
      </c>
      <c r="F11" s="129"/>
      <c r="G11" s="129"/>
      <c r="H11" s="129"/>
      <c r="I11" s="125"/>
      <c r="J11" s="236">
        <v>491.6342003365591</v>
      </c>
      <c r="K11" s="129"/>
      <c r="L11" s="236">
        <v>493.39761700581511</v>
      </c>
      <c r="M11" s="129"/>
      <c r="N11" s="129"/>
      <c r="O11" s="129"/>
    </row>
    <row r="12" spans="1:15" x14ac:dyDescent="0.25">
      <c r="A12" s="365" t="s">
        <v>102</v>
      </c>
      <c r="B12" s="53"/>
      <c r="C12" s="360">
        <v>15694.959344226825</v>
      </c>
      <c r="D12" s="386">
        <v>1</v>
      </c>
      <c r="E12" s="360">
        <v>18970.361502513984</v>
      </c>
      <c r="F12" s="386">
        <v>1</v>
      </c>
      <c r="G12" s="386">
        <v>-0.1726589215420643</v>
      </c>
      <c r="H12" s="386">
        <v>-8.3198943363285593E-2</v>
      </c>
      <c r="I12" s="125"/>
      <c r="J12" s="360">
        <v>35437.723798994535</v>
      </c>
      <c r="K12" s="386">
        <v>1</v>
      </c>
      <c r="L12" s="360">
        <v>40613.750440956173</v>
      </c>
      <c r="M12" s="386">
        <v>1</v>
      </c>
      <c r="N12" s="386">
        <v>-0.12744517769878183</v>
      </c>
      <c r="O12" s="386">
        <v>-1.1271988634239949E-2</v>
      </c>
    </row>
    <row r="13" spans="1:15" x14ac:dyDescent="0.25">
      <c r="A13" s="130" t="s">
        <v>47</v>
      </c>
      <c r="B13" s="53"/>
      <c r="C13" s="236">
        <v>10100.333008120986</v>
      </c>
      <c r="D13" s="389">
        <v>0.64353992811305083</v>
      </c>
      <c r="E13" s="236">
        <v>11033.631158115406</v>
      </c>
      <c r="F13" s="389">
        <v>0.58162471793978254</v>
      </c>
      <c r="G13" s="389"/>
      <c r="H13" s="389"/>
      <c r="I13" s="125"/>
      <c r="J13" s="236">
        <v>21622.392520279933</v>
      </c>
      <c r="K13" s="389">
        <v>0.61015184391988009</v>
      </c>
      <c r="L13" s="236">
        <v>23464.741284920376</v>
      </c>
      <c r="M13" s="389">
        <v>0.57775361866747965</v>
      </c>
      <c r="N13" s="389"/>
      <c r="O13" s="389"/>
    </row>
    <row r="14" spans="1:15" x14ac:dyDescent="0.25">
      <c r="A14" s="365" t="s">
        <v>2</v>
      </c>
      <c r="B14" s="44"/>
      <c r="C14" s="360">
        <v>5594.6263361058382</v>
      </c>
      <c r="D14" s="386">
        <v>0.35646007188694911</v>
      </c>
      <c r="E14" s="360">
        <v>7936.7303443985747</v>
      </c>
      <c r="F14" s="386">
        <v>0.41837528206021724</v>
      </c>
      <c r="G14" s="386">
        <v>-0.29509683542993237</v>
      </c>
      <c r="H14" s="386">
        <v>-0.21863686449302311</v>
      </c>
      <c r="I14" s="125"/>
      <c r="J14" s="360">
        <v>13815.331278714602</v>
      </c>
      <c r="K14" s="386">
        <v>0.38984815608011991</v>
      </c>
      <c r="L14" s="360">
        <v>17149.009156035798</v>
      </c>
      <c r="M14" s="386">
        <v>0.42224638133252035</v>
      </c>
      <c r="N14" s="386">
        <v>-0.19439478088726003</v>
      </c>
      <c r="O14" s="386">
        <v>-8.5879705344006019E-2</v>
      </c>
    </row>
    <row r="15" spans="1:15" x14ac:dyDescent="0.25">
      <c r="A15" s="119" t="s">
        <v>209</v>
      </c>
      <c r="B15" s="131"/>
      <c r="C15" s="180">
        <v>5016.3550205596684</v>
      </c>
      <c r="D15" s="389">
        <v>0.31961567472329044</v>
      </c>
      <c r="E15" s="180">
        <v>5906.4090479390807</v>
      </c>
      <c r="F15" s="389">
        <v>0.31134931441113306</v>
      </c>
      <c r="G15" s="382"/>
      <c r="H15" s="382"/>
      <c r="I15" s="132"/>
      <c r="J15" s="180">
        <v>10946.50562546633</v>
      </c>
      <c r="K15" s="389">
        <v>0.30889415154189198</v>
      </c>
      <c r="L15" s="180">
        <v>12277.416709756799</v>
      </c>
      <c r="M15" s="389">
        <v>0.30229704414039704</v>
      </c>
      <c r="N15" s="382"/>
      <c r="O15" s="382"/>
    </row>
    <row r="16" spans="1:15" x14ac:dyDescent="0.25">
      <c r="A16" s="364" t="s">
        <v>210</v>
      </c>
      <c r="B16" s="50"/>
      <c r="C16" s="325">
        <v>77.222845185812503</v>
      </c>
      <c r="D16" s="383">
        <v>4.9202322536896449E-3</v>
      </c>
      <c r="E16" s="325">
        <v>233.03499700931312</v>
      </c>
      <c r="F16" s="383">
        <v>1.2284162164143837E-2</v>
      </c>
      <c r="G16" s="383"/>
      <c r="H16" s="383"/>
      <c r="I16" s="132"/>
      <c r="J16" s="325">
        <v>7.3055014160190996</v>
      </c>
      <c r="K16" s="383">
        <v>2.0615041353830903E-4</v>
      </c>
      <c r="L16" s="325">
        <v>433.05805227477481</v>
      </c>
      <c r="M16" s="383">
        <v>1.0662843189139843E-2</v>
      </c>
      <c r="N16" s="383"/>
      <c r="O16" s="383"/>
    </row>
    <row r="17" spans="1:15" ht="27" x14ac:dyDescent="0.25">
      <c r="A17" s="119" t="s">
        <v>103</v>
      </c>
      <c r="B17" s="44"/>
      <c r="C17" s="180">
        <v>67.097181430672805</v>
      </c>
      <c r="D17" s="389">
        <v>4.2750783840261163E-3</v>
      </c>
      <c r="E17" s="180">
        <v>-13.790788556650201</v>
      </c>
      <c r="F17" s="389">
        <v>-7.2696498455354273E-4</v>
      </c>
      <c r="G17" s="382"/>
      <c r="H17" s="382"/>
      <c r="I17" s="132"/>
      <c r="J17" s="180">
        <v>138.8313816733847</v>
      </c>
      <c r="K17" s="389">
        <v>3.9176156589753579E-3</v>
      </c>
      <c r="L17" s="180">
        <v>-28.636268874351298</v>
      </c>
      <c r="M17" s="389">
        <v>-7.0508801978242308E-4</v>
      </c>
      <c r="N17" s="382"/>
      <c r="O17" s="382"/>
    </row>
    <row r="18" spans="1:15" x14ac:dyDescent="0.25">
      <c r="A18" s="363" t="s">
        <v>104</v>
      </c>
      <c r="B18" s="44"/>
      <c r="C18" s="360">
        <v>433.95128892968387</v>
      </c>
      <c r="D18" s="386">
        <v>2.7649086525942921E-2</v>
      </c>
      <c r="E18" s="360">
        <v>1811.0770880068308</v>
      </c>
      <c r="F18" s="386">
        <v>9.5468770469493883E-2</v>
      </c>
      <c r="G18" s="386">
        <v>-0.76039049259506331</v>
      </c>
      <c r="H18" s="386">
        <v>-0.73049063861905084</v>
      </c>
      <c r="I18" s="132"/>
      <c r="J18" s="360">
        <v>2722.6887701588689</v>
      </c>
      <c r="K18" s="386">
        <v>7.6830238465714296E-2</v>
      </c>
      <c r="L18" s="360">
        <v>4467.1706628785787</v>
      </c>
      <c r="M18" s="386">
        <v>0.10999158202276597</v>
      </c>
      <c r="N18" s="386">
        <v>-0.39051158425982124</v>
      </c>
      <c r="O18" s="386">
        <v>-0.30132253353717886</v>
      </c>
    </row>
    <row r="19" spans="1:15" x14ac:dyDescent="0.25">
      <c r="A19" s="133" t="s">
        <v>211</v>
      </c>
      <c r="B19" s="42"/>
      <c r="C19" s="180">
        <v>1305.4694369722511</v>
      </c>
      <c r="D19" s="382">
        <v>8.3177624633506933E-2</v>
      </c>
      <c r="E19" s="180">
        <v>1084.1805284970378</v>
      </c>
      <c r="F19" s="382">
        <v>5.7151284563204577E-2</v>
      </c>
      <c r="G19" s="382"/>
      <c r="H19" s="382"/>
      <c r="I19" s="134"/>
      <c r="J19" s="180">
        <v>2487.0925250188188</v>
      </c>
      <c r="K19" s="382">
        <v>7.0182061893303213E-2</v>
      </c>
      <c r="L19" s="180">
        <v>2232.097413407048</v>
      </c>
      <c r="M19" s="382">
        <v>5.4959155191836979E-2</v>
      </c>
      <c r="N19" s="382"/>
      <c r="O19" s="382"/>
    </row>
    <row r="20" spans="1:15" ht="15.75" thickBot="1" x14ac:dyDescent="0.3">
      <c r="A20" s="362" t="s">
        <v>105</v>
      </c>
      <c r="B20" s="135"/>
      <c r="C20" s="361">
        <v>1739.4207259019347</v>
      </c>
      <c r="D20" s="403">
        <v>0.11082671115944985</v>
      </c>
      <c r="E20" s="361">
        <v>2895.257616503869</v>
      </c>
      <c r="F20" s="403">
        <v>0.15262005503269849</v>
      </c>
      <c r="G20" s="403">
        <v>-0.39921728692234659</v>
      </c>
      <c r="H20" s="403">
        <v>-0.32958254075523319</v>
      </c>
      <c r="I20" s="132"/>
      <c r="J20" s="361">
        <v>5209.7812951776878</v>
      </c>
      <c r="K20" s="403">
        <v>0.14701230035901752</v>
      </c>
      <c r="L20" s="361">
        <v>6699.2680762856271</v>
      </c>
      <c r="M20" s="403">
        <v>0.16495073721460296</v>
      </c>
      <c r="N20" s="403">
        <v>-0.22233574834547853</v>
      </c>
      <c r="O20" s="403">
        <v>-0.11322165033563458</v>
      </c>
    </row>
  </sheetData>
  <mergeCells count="5">
    <mergeCell ref="A1:O1"/>
    <mergeCell ref="A2:O2"/>
    <mergeCell ref="A3:O3"/>
    <mergeCell ref="C5:H5"/>
    <mergeCell ref="J5:O5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5"/>
  <cols>
    <col min="1" max="1" width="25.7109375" style="146" customWidth="1"/>
    <col min="2" max="2" width="1.7109375" style="145" customWidth="1"/>
    <col min="3" max="4" width="10.7109375" style="144" customWidth="1"/>
    <col min="5" max="5" width="11.140625" style="144" customWidth="1"/>
    <col min="6" max="6" width="1.7109375" style="144" customWidth="1"/>
    <col min="7" max="8" width="10.7109375" style="144" customWidth="1"/>
    <col min="9" max="9" width="7.7109375" style="144" customWidth="1"/>
    <col min="10" max="10" width="1.7109375" style="144" hidden="1" customWidth="1"/>
    <col min="11" max="11" width="13.42578125" style="145" customWidth="1"/>
    <col min="12" max="12" width="10.28515625" style="145" customWidth="1"/>
    <col min="13" max="14" width="11.28515625" style="145" customWidth="1"/>
    <col min="15" max="15" width="19" style="145" customWidth="1"/>
    <col min="16" max="16" width="13.5703125" style="138" customWidth="1"/>
    <col min="17" max="16384" width="9.85546875" style="138"/>
  </cols>
  <sheetData>
    <row r="1" spans="1:18" ht="11.1" customHeight="1" x14ac:dyDescent="0.25">
      <c r="A1" s="526" t="s">
        <v>14</v>
      </c>
      <c r="B1" s="526"/>
      <c r="C1" s="526"/>
      <c r="D1" s="526"/>
      <c r="E1" s="526"/>
      <c r="F1" s="526"/>
      <c r="G1" s="526"/>
      <c r="H1" s="526"/>
      <c r="I1" s="526"/>
      <c r="J1" s="526"/>
      <c r="K1" s="136"/>
      <c r="L1" s="136"/>
      <c r="M1" s="136"/>
      <c r="N1" s="137"/>
      <c r="O1" s="138"/>
      <c r="P1" s="139"/>
      <c r="Q1" s="139"/>
      <c r="R1" s="139"/>
    </row>
    <row r="2" spans="1:18" ht="11.1" customHeight="1" x14ac:dyDescent="0.25">
      <c r="A2" s="526" t="s">
        <v>72</v>
      </c>
      <c r="B2" s="526"/>
      <c r="C2" s="526"/>
      <c r="D2" s="526"/>
      <c r="E2" s="526"/>
      <c r="F2" s="526"/>
      <c r="G2" s="526"/>
      <c r="H2" s="526"/>
      <c r="I2" s="526"/>
      <c r="J2" s="526"/>
      <c r="K2" s="140"/>
      <c r="L2" s="140"/>
      <c r="M2" s="140"/>
      <c r="N2" s="141"/>
      <c r="O2" s="136"/>
      <c r="P2" s="142"/>
      <c r="Q2" s="142"/>
      <c r="R2" s="142"/>
    </row>
    <row r="3" spans="1:18" ht="11.1" customHeight="1" x14ac:dyDescent="0.25">
      <c r="A3" s="486"/>
      <c r="B3" s="487"/>
      <c r="C3" s="488"/>
      <c r="D3" s="488"/>
      <c r="E3" s="488"/>
      <c r="F3" s="488"/>
      <c r="G3" s="488"/>
      <c r="H3" s="488"/>
      <c r="I3" s="488"/>
      <c r="J3" s="488"/>
      <c r="K3" s="143"/>
      <c r="L3" s="143"/>
      <c r="M3" s="143"/>
      <c r="N3" s="143"/>
      <c r="O3" s="140"/>
    </row>
    <row r="4" spans="1:18" ht="15" customHeight="1" x14ac:dyDescent="0.25">
      <c r="A4" s="527" t="s">
        <v>73</v>
      </c>
      <c r="B4" s="527"/>
      <c r="C4" s="527"/>
      <c r="D4" s="527"/>
      <c r="E4" s="527"/>
      <c r="G4" s="489"/>
      <c r="H4" s="489"/>
      <c r="I4" s="489"/>
      <c r="J4" s="489"/>
    </row>
    <row r="5" spans="1:18" ht="15" customHeight="1" x14ac:dyDescent="0.25">
      <c r="B5" s="144"/>
      <c r="C5" s="147" t="s">
        <v>109</v>
      </c>
      <c r="D5" s="147" t="s">
        <v>155</v>
      </c>
      <c r="E5" s="147" t="s">
        <v>185</v>
      </c>
      <c r="F5" s="148"/>
      <c r="G5" s="490"/>
      <c r="H5" s="491"/>
      <c r="I5" s="491"/>
      <c r="J5" s="491"/>
    </row>
    <row r="6" spans="1:18" ht="15" customHeight="1" x14ac:dyDescent="0.25">
      <c r="A6" s="149" t="s">
        <v>74</v>
      </c>
      <c r="B6" s="150"/>
      <c r="C6" s="151">
        <v>3.4327669172347308E-2</v>
      </c>
      <c r="D6" s="151">
        <v>-8.1610661237135895E-3</v>
      </c>
      <c r="E6" s="151">
        <v>5.0539999999998919E-3</v>
      </c>
      <c r="F6" s="153"/>
      <c r="G6" s="154"/>
      <c r="H6" s="155"/>
      <c r="I6" s="155"/>
      <c r="J6" s="155"/>
      <c r="K6" s="156"/>
      <c r="L6" s="156"/>
      <c r="M6" s="157"/>
      <c r="N6" s="157"/>
      <c r="O6" s="157"/>
      <c r="P6" s="157"/>
      <c r="Q6" s="156"/>
      <c r="R6" s="156"/>
    </row>
    <row r="7" spans="1:18" ht="15" customHeight="1" x14ac:dyDescent="0.25">
      <c r="A7" s="366" t="s">
        <v>75</v>
      </c>
      <c r="B7" s="150"/>
      <c r="C7" s="367">
        <v>2.877771543969132E-2</v>
      </c>
      <c r="D7" s="367">
        <v>3.3394436343416878E-3</v>
      </c>
      <c r="E7" s="367">
        <v>1.8491000000000035E-2</v>
      </c>
      <c r="F7" s="153"/>
      <c r="G7" s="154"/>
      <c r="H7" s="155"/>
      <c r="I7" s="155"/>
      <c r="J7" s="155"/>
      <c r="K7" s="156"/>
      <c r="L7" s="156"/>
      <c r="M7" s="157"/>
      <c r="N7" s="157"/>
      <c r="O7" s="157"/>
      <c r="P7" s="157"/>
      <c r="Q7" s="157"/>
      <c r="R7" s="158"/>
    </row>
    <row r="8" spans="1:18" ht="15" customHeight="1" x14ac:dyDescent="0.25">
      <c r="A8" s="149" t="s">
        <v>76</v>
      </c>
      <c r="B8" s="150"/>
      <c r="C8" s="151">
        <v>1.9891138401792574E-2</v>
      </c>
      <c r="D8" s="151">
        <v>-7.7614268694435884E-3</v>
      </c>
      <c r="E8" s="151">
        <v>7.7499999999997016E-4</v>
      </c>
      <c r="F8" s="153"/>
      <c r="G8" s="154"/>
      <c r="H8" s="155"/>
      <c r="I8" s="155"/>
      <c r="J8" s="155"/>
      <c r="K8" s="156"/>
      <c r="L8" s="156"/>
      <c r="M8" s="157"/>
      <c r="N8" s="157"/>
      <c r="O8" s="157"/>
      <c r="P8" s="157"/>
      <c r="Q8" s="157"/>
      <c r="R8" s="158"/>
    </row>
    <row r="9" spans="1:18" ht="15" customHeight="1" x14ac:dyDescent="0.25">
      <c r="A9" s="366" t="s">
        <v>77</v>
      </c>
      <c r="B9" s="150"/>
      <c r="C9" s="367">
        <v>0.44341376613775019</v>
      </c>
      <c r="D9" s="367">
        <v>7.1036572683057964E-2</v>
      </c>
      <c r="E9" s="367">
        <v>0.15233999999999992</v>
      </c>
      <c r="F9" s="153"/>
      <c r="G9" s="154"/>
      <c r="H9" s="155"/>
      <c r="I9" s="155"/>
      <c r="J9" s="155"/>
      <c r="K9" s="156"/>
      <c r="L9" s="156"/>
      <c r="M9" s="157"/>
      <c r="N9" s="157"/>
      <c r="O9" s="157"/>
      <c r="P9" s="157"/>
      <c r="Q9" s="157"/>
      <c r="R9" s="158"/>
    </row>
    <row r="10" spans="1:18" ht="15" customHeight="1" x14ac:dyDescent="0.25">
      <c r="A10" s="149" t="s">
        <v>78</v>
      </c>
      <c r="B10" s="159"/>
      <c r="C10" s="151">
        <v>3.7600450426549248E-3</v>
      </c>
      <c r="D10" s="151">
        <v>-9.6044954821233874E-3</v>
      </c>
      <c r="E10" s="151">
        <v>-3.1729999999998704E-3</v>
      </c>
      <c r="F10" s="153"/>
      <c r="G10" s="154"/>
      <c r="H10" s="155"/>
      <c r="I10" s="155"/>
      <c r="J10" s="155"/>
      <c r="K10" s="156"/>
      <c r="L10" s="156"/>
      <c r="M10" s="157"/>
      <c r="N10" s="157"/>
      <c r="O10" s="157"/>
      <c r="P10" s="157"/>
      <c r="Q10" s="157"/>
      <c r="R10" s="158"/>
    </row>
    <row r="11" spans="1:18" ht="15" customHeight="1" x14ac:dyDescent="0.25">
      <c r="A11" s="366" t="s">
        <v>79</v>
      </c>
      <c r="B11" s="159"/>
      <c r="C11" s="367">
        <v>-7.8964558654398553E-3</v>
      </c>
      <c r="D11" s="367">
        <v>-1.8983629829183446E-4</v>
      </c>
      <c r="E11" s="367">
        <v>-4.1199999999996795E-4</v>
      </c>
      <c r="F11" s="153"/>
      <c r="G11" s="154"/>
      <c r="H11" s="155"/>
      <c r="I11" s="155"/>
      <c r="J11" s="155"/>
      <c r="K11" s="156"/>
      <c r="L11" s="156"/>
      <c r="M11" s="157"/>
      <c r="N11" s="157"/>
      <c r="O11" s="157"/>
      <c r="P11" s="157"/>
      <c r="Q11" s="157"/>
      <c r="R11" s="158"/>
    </row>
    <row r="12" spans="1:18" ht="15" customHeight="1" x14ac:dyDescent="0.25">
      <c r="A12" s="149" t="s">
        <v>80</v>
      </c>
      <c r="B12" s="159"/>
      <c r="C12" s="151">
        <v>2.3874645958462448E-2</v>
      </c>
      <c r="D12" s="151">
        <v>2.2735546044432953E-2</v>
      </c>
      <c r="E12" s="151">
        <v>1.5867000000000075E-2</v>
      </c>
      <c r="F12" s="153"/>
      <c r="G12" s="154"/>
      <c r="H12" s="155"/>
      <c r="I12" s="155"/>
      <c r="J12" s="155"/>
      <c r="K12" s="156"/>
      <c r="L12" s="156"/>
      <c r="M12" s="157"/>
      <c r="N12" s="157"/>
      <c r="O12" s="157"/>
      <c r="P12" s="157"/>
      <c r="Q12" s="157"/>
      <c r="R12" s="158"/>
    </row>
    <row r="13" spans="1:18" ht="15" customHeight="1" x14ac:dyDescent="0.25">
      <c r="A13" s="366" t="s">
        <v>81</v>
      </c>
      <c r="B13" s="159"/>
      <c r="C13" s="367">
        <v>3.4354925316245621E-2</v>
      </c>
      <c r="D13" s="367">
        <v>7.2217831311425229E-3</v>
      </c>
      <c r="E13" s="367">
        <v>1.7533000000000021E-2</v>
      </c>
      <c r="F13" s="153"/>
      <c r="G13" s="154"/>
      <c r="H13" s="155"/>
      <c r="I13" s="155"/>
      <c r="J13" s="155"/>
      <c r="K13" s="156"/>
      <c r="L13" s="156"/>
      <c r="M13" s="157"/>
      <c r="N13" s="157"/>
      <c r="O13" s="157"/>
      <c r="P13" s="157"/>
      <c r="Q13" s="157"/>
      <c r="R13" s="158"/>
    </row>
    <row r="14" spans="1:18" ht="15" customHeight="1" thickBot="1" x14ac:dyDescent="0.3">
      <c r="A14" s="160" t="s">
        <v>82</v>
      </c>
      <c r="B14" s="161"/>
      <c r="C14" s="162">
        <v>0.11059279415359335</v>
      </c>
      <c r="D14" s="162">
        <v>3.7324815458977811E-2</v>
      </c>
      <c r="E14" s="162">
        <v>7.1989000000000081E-2</v>
      </c>
      <c r="F14" s="152"/>
      <c r="G14" s="154"/>
      <c r="H14" s="155"/>
      <c r="I14" s="155"/>
      <c r="J14" s="155"/>
      <c r="K14" s="156"/>
      <c r="L14" s="156"/>
      <c r="M14" s="157"/>
      <c r="N14" s="157"/>
      <c r="O14" s="157"/>
      <c r="P14" s="157"/>
      <c r="Q14" s="157"/>
      <c r="R14" s="158"/>
    </row>
    <row r="15" spans="1:18" ht="9.9499999999999993" customHeight="1" x14ac:dyDescent="0.25"/>
    <row r="16" spans="1:18" ht="15" customHeight="1" x14ac:dyDescent="0.2">
      <c r="A16" s="163" t="s">
        <v>119</v>
      </c>
    </row>
    <row r="17" spans="1:9" ht="11.1" customHeight="1" x14ac:dyDescent="0.2">
      <c r="A17" s="163"/>
    </row>
    <row r="18" spans="1:9" ht="11.1" customHeight="1" x14ac:dyDescent="0.2">
      <c r="A18" s="164"/>
    </row>
    <row r="19" spans="1:9" ht="15" customHeight="1" x14ac:dyDescent="0.25">
      <c r="A19" s="527" t="s">
        <v>84</v>
      </c>
      <c r="B19" s="527"/>
      <c r="C19" s="527"/>
      <c r="D19" s="527"/>
      <c r="E19" s="527"/>
      <c r="F19" s="527"/>
      <c r="G19" s="527"/>
      <c r="H19" s="527"/>
      <c r="I19" s="527"/>
    </row>
    <row r="20" spans="1:9" ht="25.5" customHeight="1" x14ac:dyDescent="0.25">
      <c r="C20" s="524" t="s">
        <v>85</v>
      </c>
      <c r="D20" s="524"/>
      <c r="E20" s="524"/>
      <c r="F20" s="492"/>
      <c r="G20" s="524" t="s">
        <v>144</v>
      </c>
      <c r="H20" s="524"/>
      <c r="I20" s="524"/>
    </row>
    <row r="21" spans="1:9" ht="15" customHeight="1" x14ac:dyDescent="0.25">
      <c r="C21" s="165" t="s">
        <v>155</v>
      </c>
      <c r="D21" s="165" t="s">
        <v>156</v>
      </c>
      <c r="E21" s="165" t="s">
        <v>70</v>
      </c>
      <c r="F21" s="166"/>
      <c r="G21" s="165" t="s">
        <v>157</v>
      </c>
      <c r="H21" s="165" t="s">
        <v>143</v>
      </c>
      <c r="I21" s="165" t="s">
        <v>70</v>
      </c>
    </row>
    <row r="22" spans="1:9" ht="15" customHeight="1" x14ac:dyDescent="0.25">
      <c r="A22" s="149" t="s">
        <v>74</v>
      </c>
      <c r="C22" s="167">
        <v>23.363126451612889</v>
      </c>
      <c r="D22" s="167">
        <v>19.124996559139799</v>
      </c>
      <c r="E22" s="178">
        <v>0.22160160287441699</v>
      </c>
      <c r="F22" s="155"/>
      <c r="G22" s="167">
        <v>21.609120771227282</v>
      </c>
      <c r="H22" s="457">
        <v>19.170000000000002</v>
      </c>
      <c r="I22" s="404">
        <v>0.12723634696021291</v>
      </c>
    </row>
    <row r="23" spans="1:9" ht="15" customHeight="1" x14ac:dyDescent="0.25">
      <c r="A23" s="366" t="s">
        <v>75</v>
      </c>
      <c r="B23" s="168"/>
      <c r="C23" s="368">
        <v>3847.6347192982466</v>
      </c>
      <c r="D23" s="368">
        <v>3239.8086851851863</v>
      </c>
      <c r="E23" s="369">
        <v>0.18761170586784726</v>
      </c>
      <c r="F23" s="155"/>
      <c r="G23" s="368">
        <v>3692.4766929824564</v>
      </c>
      <c r="H23" s="458">
        <v>3187.08</v>
      </c>
      <c r="I23" s="405">
        <v>0.15857672006427714</v>
      </c>
    </row>
    <row r="24" spans="1:9" ht="15" customHeight="1" x14ac:dyDescent="0.25">
      <c r="A24" s="149" t="s">
        <v>76</v>
      </c>
      <c r="C24" s="167">
        <v>5.3885416666666659</v>
      </c>
      <c r="D24" s="167">
        <v>3.9188251082251084</v>
      </c>
      <c r="E24" s="178">
        <v>0.37504009948206463</v>
      </c>
      <c r="F24" s="155"/>
      <c r="G24" s="167">
        <v>4.9233257154882155</v>
      </c>
      <c r="H24" s="457">
        <v>3.84</v>
      </c>
      <c r="I24" s="404">
        <v>0.28211607174172282</v>
      </c>
    </row>
    <row r="25" spans="1:9" ht="15" customHeight="1" x14ac:dyDescent="0.25">
      <c r="A25" s="366" t="s">
        <v>77</v>
      </c>
      <c r="C25" s="368">
        <v>67.678217335004177</v>
      </c>
      <c r="D25" s="368">
        <v>43.956955821371615</v>
      </c>
      <c r="E25" s="369">
        <v>0.53964750448208765</v>
      </c>
      <c r="F25" s="155"/>
      <c r="G25" s="368">
        <v>64.587522321586789</v>
      </c>
      <c r="H25" s="458">
        <v>41.53</v>
      </c>
      <c r="I25" s="405">
        <v>0.55520159695609883</v>
      </c>
    </row>
    <row r="26" spans="1:9" ht="15" customHeight="1" x14ac:dyDescent="0.25">
      <c r="A26" s="149" t="s">
        <v>78</v>
      </c>
      <c r="C26" s="167">
        <v>575.51849820788527</v>
      </c>
      <c r="D26" s="167">
        <v>595.98065232974909</v>
      </c>
      <c r="E26" s="178">
        <v>-3.4333587914096131E-2</v>
      </c>
      <c r="F26" s="155"/>
      <c r="G26" s="167">
        <v>574.89022611543703</v>
      </c>
      <c r="H26" s="457">
        <v>602.97</v>
      </c>
      <c r="I26" s="404">
        <v>-4.6569106065912025E-2</v>
      </c>
    </row>
    <row r="27" spans="1:9" ht="15" customHeight="1" x14ac:dyDescent="0.25">
      <c r="A27" s="366" t="s">
        <v>79</v>
      </c>
      <c r="C27" s="368">
        <v>1</v>
      </c>
      <c r="D27" s="368">
        <v>1</v>
      </c>
      <c r="E27" s="369">
        <v>0</v>
      </c>
      <c r="F27" s="155"/>
      <c r="G27" s="368">
        <v>1</v>
      </c>
      <c r="H27" s="458">
        <v>1</v>
      </c>
      <c r="I27" s="405">
        <v>0</v>
      </c>
    </row>
    <row r="28" spans="1:9" ht="15" customHeight="1" x14ac:dyDescent="0.25">
      <c r="A28" s="149" t="s">
        <v>80</v>
      </c>
      <c r="C28" s="167">
        <v>7.7011376989247324</v>
      </c>
      <c r="D28" s="167">
        <v>7.6723094408602135</v>
      </c>
      <c r="E28" s="178">
        <v>3.7574420435897427E-3</v>
      </c>
      <c r="F28" s="155"/>
      <c r="G28" s="167">
        <v>7.6890079558769004</v>
      </c>
      <c r="H28" s="457">
        <v>7.6985807355990774</v>
      </c>
      <c r="I28" s="404">
        <v>-1.2434473380154021E-3</v>
      </c>
    </row>
    <row r="29" spans="1:9" ht="15" customHeight="1" x14ac:dyDescent="0.25">
      <c r="A29" s="366" t="s">
        <v>81</v>
      </c>
      <c r="C29" s="368">
        <v>34.214616129032258</v>
      </c>
      <c r="D29" s="368">
        <v>32.923795448028685</v>
      </c>
      <c r="E29" s="369">
        <v>3.9206314564831368E-2</v>
      </c>
      <c r="F29" s="155"/>
      <c r="G29" s="368">
        <v>34.089348498331482</v>
      </c>
      <c r="H29" s="458">
        <v>32.729999999999997</v>
      </c>
      <c r="I29" s="405">
        <v>4.1532187544500054E-2</v>
      </c>
    </row>
    <row r="30" spans="1:9" ht="15" customHeight="1" thickBot="1" x14ac:dyDescent="0.3">
      <c r="A30" s="160" t="s">
        <v>82</v>
      </c>
      <c r="B30" s="169"/>
      <c r="C30" s="170">
        <v>43.132397076023381</v>
      </c>
      <c r="D30" s="170">
        <v>34.849781765018591</v>
      </c>
      <c r="E30" s="179">
        <v>0.23766620310141184</v>
      </c>
      <c r="F30" s="155"/>
      <c r="G30" s="170">
        <v>41.356583458646618</v>
      </c>
      <c r="H30" s="459">
        <v>33.840000000000003</v>
      </c>
      <c r="I30" s="406">
        <v>0.22212126059830428</v>
      </c>
    </row>
    <row r="31" spans="1:9" ht="11.1" customHeight="1" x14ac:dyDescent="0.25">
      <c r="A31" s="171"/>
      <c r="B31" s="168"/>
    </row>
    <row r="32" spans="1:9" ht="11.1" customHeight="1" x14ac:dyDescent="0.25">
      <c r="A32" s="171"/>
      <c r="B32" s="168"/>
    </row>
    <row r="33" spans="1:15" ht="15" customHeight="1" x14ac:dyDescent="0.25">
      <c r="A33" s="523" t="s">
        <v>86</v>
      </c>
      <c r="B33" s="523"/>
      <c r="C33" s="523"/>
      <c r="D33" s="523"/>
      <c r="E33" s="523"/>
      <c r="F33" s="523"/>
      <c r="G33" s="523"/>
      <c r="H33" s="523"/>
      <c r="I33" s="523"/>
    </row>
    <row r="34" spans="1:15" ht="24.75" customHeight="1" x14ac:dyDescent="0.25">
      <c r="C34" s="524" t="s">
        <v>87</v>
      </c>
      <c r="D34" s="524"/>
      <c r="E34" s="524"/>
      <c r="F34" s="493"/>
      <c r="G34" s="524" t="s">
        <v>87</v>
      </c>
      <c r="H34" s="524"/>
      <c r="I34" s="524"/>
    </row>
    <row r="35" spans="1:15" ht="15" customHeight="1" x14ac:dyDescent="0.25">
      <c r="C35" s="172" t="s">
        <v>158</v>
      </c>
      <c r="D35" s="172" t="s">
        <v>145</v>
      </c>
      <c r="E35" s="165" t="s">
        <v>70</v>
      </c>
      <c r="F35" s="173"/>
      <c r="G35" s="172" t="s">
        <v>159</v>
      </c>
      <c r="H35" s="172" t="s">
        <v>71</v>
      </c>
      <c r="I35" s="165" t="s">
        <v>70</v>
      </c>
    </row>
    <row r="36" spans="1:15" ht="15" customHeight="1" x14ac:dyDescent="0.25">
      <c r="A36" s="149" t="s">
        <v>74</v>
      </c>
      <c r="C36" s="167">
        <v>22.971499999999999</v>
      </c>
      <c r="D36" s="167">
        <v>19.168500000000002</v>
      </c>
      <c r="E36" s="178">
        <v>0.19839841406474146</v>
      </c>
      <c r="F36" s="167"/>
      <c r="G36" s="167">
        <v>23.5122</v>
      </c>
      <c r="H36" s="167">
        <v>19.379300000000001</v>
      </c>
      <c r="I36" s="178">
        <v>0.21326363697347173</v>
      </c>
      <c r="K36" s="137"/>
      <c r="O36" s="174"/>
    </row>
    <row r="37" spans="1:15" ht="15" customHeight="1" x14ac:dyDescent="0.25">
      <c r="A37" s="366" t="s">
        <v>75</v>
      </c>
      <c r="B37" s="168"/>
      <c r="C37" s="368">
        <v>3758.91</v>
      </c>
      <c r="D37" s="368">
        <v>3205.67</v>
      </c>
      <c r="E37" s="369">
        <v>0.17258170678828444</v>
      </c>
      <c r="F37" s="167"/>
      <c r="G37" s="368">
        <v>4064.81</v>
      </c>
      <c r="H37" s="368">
        <v>3174.79</v>
      </c>
      <c r="I37" s="369">
        <v>0.28033980200265218</v>
      </c>
    </row>
    <row r="38" spans="1:15" ht="15" customHeight="1" x14ac:dyDescent="0.25">
      <c r="A38" s="149" t="s">
        <v>76</v>
      </c>
      <c r="C38" s="167">
        <v>5.476</v>
      </c>
      <c r="D38" s="167">
        <v>3.8321999999999998</v>
      </c>
      <c r="E38" s="178">
        <v>0.4289442095924012</v>
      </c>
      <c r="F38" s="167"/>
      <c r="G38" s="167">
        <v>5.1986999999999997</v>
      </c>
      <c r="H38" s="167">
        <v>3.8967000000000001</v>
      </c>
      <c r="I38" s="178">
        <v>0.33412887828162274</v>
      </c>
    </row>
    <row r="39" spans="1:15" ht="15" customHeight="1" x14ac:dyDescent="0.25">
      <c r="A39" s="366" t="s">
        <v>77</v>
      </c>
      <c r="C39" s="368">
        <v>70.459999999999994</v>
      </c>
      <c r="D39" s="368">
        <v>42.463000000000001</v>
      </c>
      <c r="E39" s="369">
        <v>0.65932694345665621</v>
      </c>
      <c r="F39" s="167"/>
      <c r="G39" s="368">
        <v>64.468999999999994</v>
      </c>
      <c r="H39" s="368">
        <v>43.35</v>
      </c>
      <c r="I39" s="369">
        <v>0.48717416378316014</v>
      </c>
      <c r="J39" s="175"/>
    </row>
    <row r="40" spans="1:15" ht="15" customHeight="1" x14ac:dyDescent="0.25">
      <c r="A40" s="149" t="s">
        <v>78</v>
      </c>
      <c r="C40" s="167">
        <v>583.49</v>
      </c>
      <c r="D40" s="167">
        <v>583.64</v>
      </c>
      <c r="E40" s="178">
        <v>-2.5700774449999297E-4</v>
      </c>
      <c r="F40" s="167"/>
      <c r="G40" s="167">
        <v>587.37</v>
      </c>
      <c r="H40" s="167">
        <v>602.36</v>
      </c>
      <c r="I40" s="178">
        <v>-2.4885450561126232E-2</v>
      </c>
    </row>
    <row r="41" spans="1:15" ht="15" customHeight="1" x14ac:dyDescent="0.25">
      <c r="A41" s="366" t="s">
        <v>79</v>
      </c>
      <c r="C41" s="368">
        <v>1</v>
      </c>
      <c r="D41" s="368">
        <v>1</v>
      </c>
      <c r="E41" s="369">
        <v>0</v>
      </c>
      <c r="F41" s="167"/>
      <c r="G41" s="368">
        <v>1</v>
      </c>
      <c r="H41" s="368">
        <v>1</v>
      </c>
      <c r="I41" s="369">
        <v>0</v>
      </c>
    </row>
    <row r="42" spans="1:15" ht="15" customHeight="1" x14ac:dyDescent="0.25">
      <c r="A42" s="149" t="s">
        <v>80</v>
      </c>
      <c r="C42" s="167">
        <v>7.7002600000000001</v>
      </c>
      <c r="D42" s="167">
        <v>7.7082300000000004</v>
      </c>
      <c r="E42" s="178">
        <v>-1.033959806596374E-3</v>
      </c>
      <c r="F42" s="167"/>
      <c r="G42" s="167">
        <v>7.6846699999999997</v>
      </c>
      <c r="H42" s="167">
        <v>7.6810400000000003</v>
      </c>
      <c r="I42" s="178">
        <v>4.7259225313234232E-4</v>
      </c>
    </row>
    <row r="43" spans="1:15" ht="15" customHeight="1" x14ac:dyDescent="0.25">
      <c r="A43" s="366" t="s">
        <v>81</v>
      </c>
      <c r="C43" s="368">
        <v>34.339100000000002</v>
      </c>
      <c r="D43" s="368">
        <v>33.122199999999999</v>
      </c>
      <c r="E43" s="369">
        <v>3.6739709318825531E-2</v>
      </c>
      <c r="F43" s="167"/>
      <c r="G43" s="368">
        <v>34.087699999999998</v>
      </c>
      <c r="H43" s="368">
        <v>32.721800000000002</v>
      </c>
      <c r="I43" s="369">
        <v>4.1742813659395139E-2</v>
      </c>
      <c r="K43" s="176"/>
      <c r="L43" s="176"/>
      <c r="M43" s="176"/>
      <c r="N43" s="176"/>
      <c r="O43" s="176"/>
    </row>
    <row r="44" spans="1:15" ht="15" customHeight="1" thickBot="1" x14ac:dyDescent="0.3">
      <c r="A44" s="160" t="s">
        <v>82</v>
      </c>
      <c r="B44" s="169"/>
      <c r="C44" s="170">
        <v>42.212000000000003</v>
      </c>
      <c r="D44" s="170">
        <v>35.182000000000002</v>
      </c>
      <c r="E44" s="179">
        <v>0.19981808879540686</v>
      </c>
      <c r="F44" s="170"/>
      <c r="G44" s="170">
        <v>32.39</v>
      </c>
      <c r="H44" s="170">
        <v>28.763999999999999</v>
      </c>
      <c r="I44" s="179">
        <v>0.12606035321930187</v>
      </c>
      <c r="J44" s="170">
        <v>0</v>
      </c>
      <c r="K44" s="176"/>
      <c r="L44" s="176"/>
      <c r="M44" s="176"/>
      <c r="N44" s="176"/>
      <c r="O44" s="176"/>
    </row>
    <row r="45" spans="1:15" ht="9.9499999999999993" customHeight="1" x14ac:dyDescent="0.25">
      <c r="A45" s="149"/>
      <c r="B45" s="168"/>
      <c r="C45" s="167"/>
      <c r="D45" s="167"/>
      <c r="E45" s="178"/>
      <c r="F45" s="167"/>
      <c r="G45" s="167"/>
      <c r="H45" s="167"/>
      <c r="I45" s="178"/>
      <c r="J45" s="167"/>
      <c r="K45" s="176"/>
      <c r="L45" s="176"/>
      <c r="M45" s="176"/>
      <c r="N45" s="176"/>
      <c r="O45" s="176"/>
    </row>
    <row r="46" spans="1:15" ht="15" customHeight="1" x14ac:dyDescent="0.25">
      <c r="A46" s="525" t="s">
        <v>88</v>
      </c>
      <c r="B46" s="525"/>
      <c r="C46" s="525"/>
      <c r="D46" s="525"/>
      <c r="E46" s="525"/>
      <c r="F46" s="525"/>
      <c r="G46" s="525"/>
      <c r="H46" s="525"/>
      <c r="I46" s="525"/>
      <c r="K46" s="176"/>
      <c r="L46" s="176"/>
      <c r="M46" s="176"/>
      <c r="N46" s="176"/>
      <c r="O46" s="176"/>
    </row>
    <row r="47" spans="1:15" ht="11.1" customHeight="1" x14ac:dyDescent="0.25">
      <c r="K47" s="177"/>
      <c r="L47" s="177"/>
      <c r="M47" s="177"/>
      <c r="N47" s="177"/>
      <c r="O47" s="176"/>
    </row>
    <row r="48" spans="1:15" ht="11.1" customHeight="1" x14ac:dyDescent="0.25">
      <c r="A48" s="171"/>
      <c r="B48" s="168"/>
      <c r="K48" s="177"/>
      <c r="L48" s="177"/>
      <c r="M48" s="177"/>
      <c r="N48" s="177"/>
      <c r="O48" s="177"/>
    </row>
    <row r="49" spans="1:15" ht="11.1" customHeight="1" x14ac:dyDescent="0.25">
      <c r="A49" s="171"/>
      <c r="B49" s="168"/>
      <c r="K49" s="176"/>
      <c r="L49" s="176"/>
      <c r="M49" s="176"/>
      <c r="N49" s="176"/>
      <c r="O49" s="177"/>
    </row>
    <row r="50" spans="1:15" ht="11.1" customHeight="1" x14ac:dyDescent="0.25">
      <c r="A50" s="171"/>
      <c r="B50" s="168"/>
      <c r="O50" s="176"/>
    </row>
  </sheetData>
  <mergeCells count="10">
    <mergeCell ref="A33:I33"/>
    <mergeCell ref="C34:E34"/>
    <mergeCell ref="G34:I34"/>
    <mergeCell ref="A46:I46"/>
    <mergeCell ref="A1:J1"/>
    <mergeCell ref="A2:J2"/>
    <mergeCell ref="C20:E20"/>
    <mergeCell ref="G20:I20"/>
    <mergeCell ref="A19:I19"/>
    <mergeCell ref="A4:E4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workbookViewId="0">
      <selection sqref="A1:Q1"/>
    </sheetView>
  </sheetViews>
  <sheetFormatPr baseColWidth="10" defaultColWidth="9.85546875" defaultRowHeight="11.1" customHeight="1" x14ac:dyDescent="0.25"/>
  <cols>
    <col min="1" max="1" width="32.42578125" style="245" customWidth="1"/>
    <col min="2" max="2" width="1.7109375" style="268" customWidth="1"/>
    <col min="3" max="3" width="11.28515625" style="246" customWidth="1"/>
    <col min="4" max="4" width="13.140625" style="246" customWidth="1"/>
    <col min="5" max="5" width="1.5703125" style="246" customWidth="1"/>
    <col min="6" max="6" width="12.42578125" style="246" customWidth="1"/>
    <col min="7" max="8" width="11.28515625" style="246" customWidth="1"/>
    <col min="9" max="9" width="2.7109375" style="246" customWidth="1"/>
    <col min="10" max="11" width="11.28515625" style="246" customWidth="1"/>
    <col min="12" max="12" width="12.42578125" style="268" customWidth="1"/>
    <col min="13" max="13" width="8.140625" style="268" customWidth="1"/>
    <col min="14" max="14" width="1.85546875" style="268" customWidth="1"/>
    <col min="15" max="15" width="11.28515625" style="268" customWidth="1"/>
    <col min="16" max="16" width="2.5703125" style="268" customWidth="1"/>
    <col min="17" max="17" width="10.5703125" style="268" customWidth="1"/>
    <col min="18" max="18" width="13.5703125" style="27" customWidth="1"/>
    <col min="19" max="16384" width="9.85546875" style="27"/>
  </cols>
  <sheetData>
    <row r="1" spans="1:18" ht="15" customHeight="1" x14ac:dyDescent="0.25">
      <c r="A1" s="510" t="s">
        <v>14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43"/>
    </row>
    <row r="2" spans="1:18" ht="15" customHeight="1" x14ac:dyDescent="0.25">
      <c r="A2" s="510" t="s">
        <v>120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244"/>
    </row>
    <row r="3" spans="1:18" ht="10.5" customHeight="1" x14ac:dyDescent="0.25">
      <c r="A3" s="494"/>
      <c r="B3" s="495"/>
      <c r="C3" s="496"/>
      <c r="D3" s="496"/>
      <c r="E3" s="496"/>
      <c r="F3" s="496"/>
      <c r="G3" s="496"/>
      <c r="H3" s="496"/>
      <c r="I3" s="496"/>
      <c r="J3" s="496"/>
      <c r="K3" s="496"/>
      <c r="L3" s="497"/>
      <c r="M3" s="497"/>
      <c r="N3" s="497"/>
      <c r="O3" s="497"/>
      <c r="P3" s="497"/>
      <c r="Q3" s="498"/>
    </row>
    <row r="4" spans="1:18" ht="15" customHeight="1" thickBot="1" x14ac:dyDescent="0.3">
      <c r="A4" s="532" t="s">
        <v>106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</row>
    <row r="5" spans="1:18" ht="18" customHeight="1" x14ac:dyDescent="0.25">
      <c r="B5" s="246"/>
      <c r="C5" s="533" t="s">
        <v>146</v>
      </c>
      <c r="D5" s="533"/>
      <c r="E5" s="533"/>
      <c r="F5" s="533"/>
      <c r="G5" s="533"/>
      <c r="H5" s="533"/>
      <c r="I5" s="499"/>
      <c r="J5" s="533" t="s">
        <v>139</v>
      </c>
      <c r="K5" s="533"/>
      <c r="L5" s="533"/>
      <c r="M5" s="533"/>
      <c r="N5" s="533"/>
      <c r="O5" s="533"/>
      <c r="P5" s="247"/>
      <c r="Q5" s="248" t="s">
        <v>91</v>
      </c>
    </row>
    <row r="6" spans="1:18" ht="18" customHeight="1" x14ac:dyDescent="0.25">
      <c r="A6" s="249"/>
      <c r="B6" s="250"/>
      <c r="C6" s="251" t="s">
        <v>94</v>
      </c>
      <c r="D6" s="251" t="s">
        <v>121</v>
      </c>
      <c r="E6" s="251"/>
      <c r="F6" s="251" t="s">
        <v>122</v>
      </c>
      <c r="G6" s="251" t="s">
        <v>95</v>
      </c>
      <c r="H6" s="251" t="s">
        <v>89</v>
      </c>
      <c r="I6" s="252"/>
      <c r="J6" s="251" t="s">
        <v>94</v>
      </c>
      <c r="K6" s="251" t="s">
        <v>121</v>
      </c>
      <c r="L6" s="251" t="s">
        <v>122</v>
      </c>
      <c r="M6" s="251" t="s">
        <v>95</v>
      </c>
      <c r="N6" s="251"/>
      <c r="O6" s="251" t="s">
        <v>89</v>
      </c>
      <c r="P6" s="253"/>
      <c r="Q6" s="468" t="s">
        <v>70</v>
      </c>
      <c r="R6" s="254"/>
    </row>
    <row r="7" spans="1:18" ht="18" customHeight="1" x14ac:dyDescent="0.25">
      <c r="A7" s="255" t="s">
        <v>74</v>
      </c>
      <c r="B7" s="250"/>
      <c r="C7" s="464">
        <v>346.51295549445712</v>
      </c>
      <c r="D7" s="464">
        <v>15.878602196951</v>
      </c>
      <c r="E7" s="464"/>
      <c r="F7" s="464">
        <v>76.528233636458992</v>
      </c>
      <c r="G7" s="464">
        <v>26.956169691190009</v>
      </c>
      <c r="H7" s="256">
        <v>465.87596101905712</v>
      </c>
      <c r="I7" s="257"/>
      <c r="J7" s="464">
        <v>357.12830624301614</v>
      </c>
      <c r="K7" s="464">
        <v>28.269434006396988</v>
      </c>
      <c r="L7" s="464">
        <v>77.61033643420997</v>
      </c>
      <c r="M7" s="464">
        <v>31.465048655690019</v>
      </c>
      <c r="N7" s="464"/>
      <c r="O7" s="256">
        <v>494.47312533931307</v>
      </c>
      <c r="P7" s="464"/>
      <c r="Q7" s="258">
        <v>-5.7833606832792483E-2</v>
      </c>
      <c r="R7" s="254"/>
    </row>
    <row r="8" spans="1:18" ht="18" customHeight="1" x14ac:dyDescent="0.25">
      <c r="A8" s="255" t="s">
        <v>93</v>
      </c>
      <c r="B8" s="250"/>
      <c r="C8" s="464">
        <v>50.621058077051991</v>
      </c>
      <c r="D8" s="464">
        <v>1.4822169913839998</v>
      </c>
      <c r="E8" s="464"/>
      <c r="F8" s="464">
        <v>7.1979519800000002E-2</v>
      </c>
      <c r="G8" s="464">
        <v>3.5936620998379993</v>
      </c>
      <c r="H8" s="256">
        <v>55.768916688073993</v>
      </c>
      <c r="I8" s="257"/>
      <c r="J8" s="464">
        <v>51.564466051449998</v>
      </c>
      <c r="K8" s="464">
        <v>3.1597389229759987</v>
      </c>
      <c r="L8" s="464">
        <v>0.13983205429999998</v>
      </c>
      <c r="M8" s="464">
        <v>5.3587789751449968</v>
      </c>
      <c r="N8" s="464"/>
      <c r="O8" s="256">
        <v>60.222816003870989</v>
      </c>
      <c r="P8" s="464"/>
      <c r="Q8" s="258">
        <v>-7.3957008511702726E-2</v>
      </c>
      <c r="R8" s="254"/>
    </row>
    <row r="9" spans="1:18" ht="18" customHeight="1" x14ac:dyDescent="0.25">
      <c r="A9" s="374" t="s">
        <v>5</v>
      </c>
      <c r="B9" s="250"/>
      <c r="C9" s="465">
        <v>397.13401357150912</v>
      </c>
      <c r="D9" s="465">
        <v>17.360819188335</v>
      </c>
      <c r="E9" s="465"/>
      <c r="F9" s="465">
        <v>76.600213156258988</v>
      </c>
      <c r="G9" s="465">
        <v>30.549831791028009</v>
      </c>
      <c r="H9" s="375">
        <v>521.64487770713117</v>
      </c>
      <c r="I9" s="257"/>
      <c r="J9" s="465">
        <v>408.69277229446612</v>
      </c>
      <c r="K9" s="465">
        <v>31.429172929372989</v>
      </c>
      <c r="L9" s="465">
        <v>77.750168488509971</v>
      </c>
      <c r="M9" s="465">
        <v>36.823827630835012</v>
      </c>
      <c r="N9" s="465"/>
      <c r="O9" s="375">
        <v>554.69594134318413</v>
      </c>
      <c r="P9" s="464"/>
      <c r="Q9" s="376">
        <v>-5.9584109369937965E-2</v>
      </c>
      <c r="R9" s="254"/>
    </row>
    <row r="10" spans="1:18" ht="18" customHeight="1" x14ac:dyDescent="0.25">
      <c r="A10" s="255" t="s">
        <v>75</v>
      </c>
      <c r="B10" s="260"/>
      <c r="C10" s="464">
        <v>46.488418051542013</v>
      </c>
      <c r="D10" s="464">
        <v>2.038394775954</v>
      </c>
      <c r="E10" s="464"/>
      <c r="F10" s="464">
        <v>3.6265783685880004</v>
      </c>
      <c r="G10" s="464">
        <v>2.1356707214819992</v>
      </c>
      <c r="H10" s="256">
        <v>54.289061917566016</v>
      </c>
      <c r="I10" s="257"/>
      <c r="J10" s="464">
        <v>48.555634673428791</v>
      </c>
      <c r="K10" s="464">
        <v>5.8142129042321038</v>
      </c>
      <c r="L10" s="464">
        <v>4.5955030074643632</v>
      </c>
      <c r="M10" s="464">
        <v>3.1879694367605058</v>
      </c>
      <c r="N10" s="464"/>
      <c r="O10" s="256">
        <v>62.153320021885762</v>
      </c>
      <c r="P10" s="464"/>
      <c r="Q10" s="258">
        <v>-0.12652997621929996</v>
      </c>
      <c r="R10" s="254"/>
    </row>
    <row r="11" spans="1:18" ht="18" customHeight="1" x14ac:dyDescent="0.25">
      <c r="A11" s="381" t="s">
        <v>175</v>
      </c>
      <c r="B11" s="260"/>
      <c r="C11" s="464">
        <v>157.37972838699994</v>
      </c>
      <c r="D11" s="464">
        <v>5.7138513489999951</v>
      </c>
      <c r="E11" s="464"/>
      <c r="F11" s="464">
        <v>1.7508864299999987</v>
      </c>
      <c r="G11" s="464">
        <v>8.6505112319999959</v>
      </c>
      <c r="H11" s="256">
        <v>173.49497739799992</v>
      </c>
      <c r="I11" s="257"/>
      <c r="J11" s="464">
        <v>157.948521798</v>
      </c>
      <c r="K11" s="464">
        <v>10.42766450699998</v>
      </c>
      <c r="L11" s="464">
        <v>1.5770805799999967</v>
      </c>
      <c r="M11" s="464">
        <v>13.126395399999984</v>
      </c>
      <c r="N11" s="464"/>
      <c r="O11" s="256">
        <v>183.07966228499996</v>
      </c>
      <c r="P11" s="464"/>
      <c r="Q11" s="258">
        <v>-5.2352537509488983E-2</v>
      </c>
      <c r="R11" s="254"/>
    </row>
    <row r="12" spans="1:18" ht="18" customHeight="1" x14ac:dyDescent="0.25">
      <c r="A12" s="255" t="s">
        <v>77</v>
      </c>
      <c r="B12" s="260"/>
      <c r="C12" s="464">
        <v>19.65518020581062</v>
      </c>
      <c r="D12" s="464">
        <v>1.226314522211053</v>
      </c>
      <c r="E12" s="464"/>
      <c r="F12" s="464">
        <v>1.152226016900002</v>
      </c>
      <c r="G12" s="464">
        <v>1.1825279739819472</v>
      </c>
      <c r="H12" s="256">
        <v>23.216248718903621</v>
      </c>
      <c r="I12" s="257"/>
      <c r="J12" s="464">
        <v>25.519490120377718</v>
      </c>
      <c r="K12" s="464">
        <v>3.1277959338290526</v>
      </c>
      <c r="L12" s="464">
        <v>0.89927606065000198</v>
      </c>
      <c r="M12" s="464">
        <v>2.0250021860928871</v>
      </c>
      <c r="N12" s="464"/>
      <c r="O12" s="256">
        <v>31.57156430094966</v>
      </c>
      <c r="P12" s="464"/>
      <c r="Q12" s="258">
        <v>-0.26464686711119711</v>
      </c>
      <c r="R12" s="254"/>
    </row>
    <row r="13" spans="1:18" ht="18" customHeight="1" x14ac:dyDescent="0.25">
      <c r="A13" s="255" t="s">
        <v>82</v>
      </c>
      <c r="B13" s="260"/>
      <c r="C13" s="464">
        <v>7.3887218519418845</v>
      </c>
      <c r="D13" s="464">
        <v>0.63873465995136047</v>
      </c>
      <c r="E13" s="464"/>
      <c r="F13" s="464">
        <v>0</v>
      </c>
      <c r="G13" s="464">
        <v>7.6904902475413442E-2</v>
      </c>
      <c r="H13" s="256">
        <v>8.1043614143686593</v>
      </c>
      <c r="I13" s="257"/>
      <c r="J13" s="464">
        <v>8.6172394586096157</v>
      </c>
      <c r="K13" s="464">
        <v>0.67539982489682382</v>
      </c>
      <c r="L13" s="464">
        <v>0</v>
      </c>
      <c r="M13" s="464">
        <v>7.8996151915827012E-2</v>
      </c>
      <c r="N13" s="464"/>
      <c r="O13" s="256">
        <v>9.3716354354222666</v>
      </c>
      <c r="P13" s="257"/>
      <c r="Q13" s="258">
        <v>-0.13522442585246663</v>
      </c>
      <c r="R13" s="254"/>
    </row>
    <row r="14" spans="1:18" ht="18" customHeight="1" x14ac:dyDescent="0.25">
      <c r="A14" s="374" t="s">
        <v>6</v>
      </c>
      <c r="B14" s="250"/>
      <c r="C14" s="465">
        <v>230.91204849629443</v>
      </c>
      <c r="D14" s="465">
        <v>9.6172953071164091</v>
      </c>
      <c r="E14" s="465"/>
      <c r="F14" s="465">
        <v>6.5296908154880011</v>
      </c>
      <c r="G14" s="465">
        <v>12.045614829939357</v>
      </c>
      <c r="H14" s="375">
        <v>259.10464944883825</v>
      </c>
      <c r="I14" s="257"/>
      <c r="J14" s="465">
        <v>240.64088605041613</v>
      </c>
      <c r="K14" s="465">
        <v>20.045073169957959</v>
      </c>
      <c r="L14" s="465">
        <v>7.0718596481143621</v>
      </c>
      <c r="M14" s="465">
        <v>18.418363174769205</v>
      </c>
      <c r="N14" s="465"/>
      <c r="O14" s="375">
        <v>286.17618204325765</v>
      </c>
      <c r="P14" s="257"/>
      <c r="Q14" s="376">
        <v>-9.4597434353664522E-2</v>
      </c>
      <c r="R14" s="254"/>
    </row>
    <row r="15" spans="1:18" ht="18" customHeight="1" thickBot="1" x14ac:dyDescent="0.3">
      <c r="A15" s="261" t="s">
        <v>90</v>
      </c>
      <c r="B15" s="261"/>
      <c r="C15" s="466">
        <v>628.04606206780352</v>
      </c>
      <c r="D15" s="466">
        <v>26.978114495451408</v>
      </c>
      <c r="E15" s="466"/>
      <c r="F15" s="466">
        <v>83.129903971746984</v>
      </c>
      <c r="G15" s="466">
        <v>42.595446620967365</v>
      </c>
      <c r="H15" s="466">
        <v>780.7495271559693</v>
      </c>
      <c r="I15" s="257"/>
      <c r="J15" s="466">
        <v>649.33365834488222</v>
      </c>
      <c r="K15" s="466">
        <v>51.474246099330948</v>
      </c>
      <c r="L15" s="466">
        <v>84.82202813662434</v>
      </c>
      <c r="M15" s="466">
        <v>55.242190805604217</v>
      </c>
      <c r="N15" s="262"/>
      <c r="O15" s="466">
        <v>840.87212338644167</v>
      </c>
      <c r="P15" s="257"/>
      <c r="Q15" s="263">
        <v>-7.1500284714328344E-2</v>
      </c>
      <c r="R15" s="254"/>
    </row>
    <row r="16" spans="1:18" ht="9.9499999999999993" customHeight="1" x14ac:dyDescent="0.25">
      <c r="A16" s="264"/>
      <c r="B16" s="264"/>
      <c r="C16" s="265"/>
      <c r="D16" s="265"/>
      <c r="E16" s="265"/>
      <c r="F16" s="265"/>
      <c r="G16" s="265"/>
      <c r="H16" s="265"/>
      <c r="I16" s="257"/>
      <c r="J16" s="265"/>
      <c r="K16" s="265"/>
      <c r="L16" s="265"/>
      <c r="M16" s="265"/>
      <c r="N16" s="265"/>
      <c r="O16" s="265"/>
      <c r="P16" s="265"/>
      <c r="Q16" s="266"/>
      <c r="R16" s="254"/>
    </row>
    <row r="17" spans="1:18" ht="15" customHeight="1" x14ac:dyDescent="0.25">
      <c r="A17" s="267" t="s">
        <v>123</v>
      </c>
      <c r="B17" s="264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6"/>
      <c r="R17" s="254"/>
    </row>
    <row r="18" spans="1:18" ht="18" x14ac:dyDescent="0.25">
      <c r="A18" s="267" t="s">
        <v>124</v>
      </c>
      <c r="B18" s="264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6"/>
      <c r="R18" s="254"/>
    </row>
    <row r="19" spans="1:18" ht="8.25" customHeight="1" x14ac:dyDescent="0.25"/>
    <row r="20" spans="1:18" ht="15" customHeight="1" thickBot="1" x14ac:dyDescent="0.3">
      <c r="A20" s="269" t="s">
        <v>107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</row>
    <row r="21" spans="1:18" ht="18" customHeight="1" x14ac:dyDescent="0.25">
      <c r="B21" s="246"/>
      <c r="C21" s="533" t="s">
        <v>146</v>
      </c>
      <c r="D21" s="533"/>
      <c r="E21" s="533"/>
      <c r="F21" s="533"/>
      <c r="G21" s="533"/>
      <c r="H21" s="533"/>
      <c r="I21" s="499"/>
      <c r="J21" s="533" t="s">
        <v>139</v>
      </c>
      <c r="K21" s="533"/>
      <c r="L21" s="533"/>
      <c r="M21" s="533"/>
      <c r="N21" s="533"/>
      <c r="O21" s="467"/>
      <c r="P21" s="271"/>
      <c r="Q21" s="248" t="s">
        <v>91</v>
      </c>
    </row>
    <row r="22" spans="1:18" ht="18" customHeight="1" x14ac:dyDescent="0.25">
      <c r="A22" s="249"/>
      <c r="B22" s="250"/>
      <c r="C22" s="251" t="s">
        <v>94</v>
      </c>
      <c r="D22" s="534" t="s">
        <v>108</v>
      </c>
      <c r="E22" s="534"/>
      <c r="F22" s="534"/>
      <c r="G22" s="251" t="s">
        <v>95</v>
      </c>
      <c r="H22" s="251" t="s">
        <v>89</v>
      </c>
      <c r="I22" s="252"/>
      <c r="J22" s="251" t="s">
        <v>94</v>
      </c>
      <c r="K22" s="534" t="s">
        <v>108</v>
      </c>
      <c r="L22" s="534"/>
      <c r="M22" s="251" t="s">
        <v>95</v>
      </c>
      <c r="N22" s="253"/>
      <c r="O22" s="251" t="s">
        <v>89</v>
      </c>
      <c r="P22" s="253"/>
      <c r="Q22" s="468" t="s">
        <v>70</v>
      </c>
      <c r="R22" s="254"/>
    </row>
    <row r="23" spans="1:18" ht="18" customHeight="1" x14ac:dyDescent="0.25">
      <c r="A23" s="255" t="s">
        <v>74</v>
      </c>
      <c r="B23" s="250"/>
      <c r="C23" s="464">
        <v>1709.5154245877709</v>
      </c>
      <c r="D23" s="528">
        <v>117.951804554886</v>
      </c>
      <c r="E23" s="528"/>
      <c r="F23" s="528"/>
      <c r="G23" s="464">
        <v>171.09334699986201</v>
      </c>
      <c r="H23" s="256">
        <v>1998.5605761425188</v>
      </c>
      <c r="I23" s="257"/>
      <c r="J23" s="464">
        <v>2112.6674643241399</v>
      </c>
      <c r="K23" s="528">
        <v>181.55722357698801</v>
      </c>
      <c r="L23" s="528"/>
      <c r="M23" s="464">
        <v>265.57147167028103</v>
      </c>
      <c r="N23" s="464"/>
      <c r="O23" s="256">
        <v>2559.7961595714091</v>
      </c>
      <c r="P23" s="258"/>
      <c r="Q23" s="258">
        <v>-0.21925010760343466</v>
      </c>
      <c r="R23" s="254"/>
    </row>
    <row r="24" spans="1:18" s="272" customFormat="1" ht="18" customHeight="1" x14ac:dyDescent="0.25">
      <c r="A24" s="255" t="s">
        <v>93</v>
      </c>
      <c r="B24" s="250"/>
      <c r="C24" s="464">
        <v>303.60659649281598</v>
      </c>
      <c r="D24" s="528">
        <v>12.2350073286457</v>
      </c>
      <c r="E24" s="528"/>
      <c r="F24" s="528"/>
      <c r="G24" s="464">
        <v>32.344572342115725</v>
      </c>
      <c r="H24" s="256">
        <v>348.18617616357739</v>
      </c>
      <c r="I24" s="257"/>
      <c r="J24" s="464">
        <v>414.22758663258384</v>
      </c>
      <c r="K24" s="528">
        <v>24.503916391422599</v>
      </c>
      <c r="L24" s="528"/>
      <c r="M24" s="464">
        <v>62.097622639030703</v>
      </c>
      <c r="N24" s="464"/>
      <c r="O24" s="256">
        <v>500.82912566303713</v>
      </c>
      <c r="P24" s="258"/>
      <c r="Q24" s="258">
        <v>-0.30478049633670756</v>
      </c>
      <c r="R24" s="259"/>
    </row>
    <row r="25" spans="1:18" ht="18" customHeight="1" x14ac:dyDescent="0.25">
      <c r="A25" s="374" t="s">
        <v>5</v>
      </c>
      <c r="B25" s="250"/>
      <c r="C25" s="465">
        <v>2013.1220210805868</v>
      </c>
      <c r="D25" s="529">
        <v>130.1868118835317</v>
      </c>
      <c r="E25" s="529"/>
      <c r="F25" s="529"/>
      <c r="G25" s="465">
        <v>203.43791934197773</v>
      </c>
      <c r="H25" s="375">
        <v>2346.7467523060964</v>
      </c>
      <c r="I25" s="257"/>
      <c r="J25" s="465">
        <v>2526.8950509567239</v>
      </c>
      <c r="K25" s="529">
        <v>206.061139968411</v>
      </c>
      <c r="L25" s="529"/>
      <c r="M25" s="465">
        <v>327.66909430931202</v>
      </c>
      <c r="N25" s="464"/>
      <c r="O25" s="375">
        <v>3060.6252852344473</v>
      </c>
      <c r="P25" s="258"/>
      <c r="Q25" s="376">
        <v>-0.2332459763605681</v>
      </c>
      <c r="R25" s="254"/>
    </row>
    <row r="26" spans="1:18" ht="18" customHeight="1" x14ac:dyDescent="0.25">
      <c r="A26" s="255" t="s">
        <v>75</v>
      </c>
      <c r="B26" s="260"/>
      <c r="C26" s="464">
        <v>236.40989027165801</v>
      </c>
      <c r="D26" s="528">
        <v>24.969758439324</v>
      </c>
      <c r="E26" s="528"/>
      <c r="F26" s="528"/>
      <c r="G26" s="464">
        <v>17.037145580541999</v>
      </c>
      <c r="H26" s="256">
        <v>278.41679429152401</v>
      </c>
      <c r="I26" s="257"/>
      <c r="J26" s="464">
        <v>352.77488893217799</v>
      </c>
      <c r="K26" s="528">
        <v>77.807475193279998</v>
      </c>
      <c r="L26" s="528"/>
      <c r="M26" s="464">
        <v>33.928566112570003</v>
      </c>
      <c r="N26" s="464"/>
      <c r="O26" s="256">
        <v>464.51093023802798</v>
      </c>
      <c r="P26" s="258"/>
      <c r="Q26" s="258">
        <v>-0.40062380416138821</v>
      </c>
      <c r="R26" s="254"/>
    </row>
    <row r="27" spans="1:18" ht="18" customHeight="1" x14ac:dyDescent="0.25">
      <c r="A27" s="381" t="s">
        <v>175</v>
      </c>
      <c r="B27" s="260"/>
      <c r="C27" s="464">
        <v>773.12505176900004</v>
      </c>
      <c r="D27" s="528">
        <v>44.036109922000001</v>
      </c>
      <c r="E27" s="528"/>
      <c r="F27" s="528"/>
      <c r="G27" s="464">
        <v>76.092963135000005</v>
      </c>
      <c r="H27" s="256">
        <v>893.25412482600007</v>
      </c>
      <c r="I27" s="257"/>
      <c r="J27" s="464">
        <v>1047.837915395</v>
      </c>
      <c r="K27" s="528">
        <v>91.602641930000004</v>
      </c>
      <c r="L27" s="528"/>
      <c r="M27" s="464">
        <v>117.486703174</v>
      </c>
      <c r="N27" s="464"/>
      <c r="O27" s="256">
        <v>1256.9272604990001</v>
      </c>
      <c r="P27" s="258"/>
      <c r="Q27" s="258">
        <v>-0.28933506902270689</v>
      </c>
      <c r="R27" s="254"/>
    </row>
    <row r="28" spans="1:18" ht="18" customHeight="1" x14ac:dyDescent="0.25">
      <c r="A28" s="255" t="s">
        <v>77</v>
      </c>
      <c r="B28" s="260"/>
      <c r="C28" s="464">
        <v>72.90373108</v>
      </c>
      <c r="D28" s="528">
        <v>5.9107060000000002</v>
      </c>
      <c r="E28" s="528"/>
      <c r="F28" s="528"/>
      <c r="G28" s="464">
        <v>7.0695469999999991</v>
      </c>
      <c r="H28" s="256">
        <v>85.883984080000005</v>
      </c>
      <c r="I28" s="257"/>
      <c r="J28" s="464">
        <v>147.361876</v>
      </c>
      <c r="K28" s="528">
        <v>19.510026</v>
      </c>
      <c r="L28" s="528"/>
      <c r="M28" s="464">
        <v>15.903008</v>
      </c>
      <c r="N28" s="464"/>
      <c r="O28" s="256">
        <v>182.77491000000001</v>
      </c>
      <c r="P28" s="258"/>
      <c r="Q28" s="258">
        <v>-0.53011064768134752</v>
      </c>
      <c r="R28" s="254"/>
    </row>
    <row r="29" spans="1:18" ht="18" customHeight="1" x14ac:dyDescent="0.25">
      <c r="A29" s="255" t="s">
        <v>82</v>
      </c>
      <c r="B29" s="260"/>
      <c r="C29" s="464">
        <v>27.840188884109214</v>
      </c>
      <c r="D29" s="528">
        <v>3.396980659703444</v>
      </c>
      <c r="E29" s="528"/>
      <c r="F29" s="528"/>
      <c r="G29" s="464">
        <v>1.3707914561873327</v>
      </c>
      <c r="H29" s="256">
        <v>32.607960999999989</v>
      </c>
      <c r="I29" s="257"/>
      <c r="J29" s="464">
        <v>43.773857170670567</v>
      </c>
      <c r="K29" s="528">
        <v>3.02611736246303</v>
      </c>
      <c r="L29" s="528"/>
      <c r="M29" s="464">
        <v>0.83451346686640104</v>
      </c>
      <c r="N29" s="464"/>
      <c r="O29" s="256">
        <v>47.634488000000005</v>
      </c>
      <c r="P29" s="257"/>
      <c r="Q29" s="258">
        <v>-0.31545478141803507</v>
      </c>
      <c r="R29" s="254"/>
    </row>
    <row r="30" spans="1:18" ht="18" customHeight="1" x14ac:dyDescent="0.25">
      <c r="A30" s="374" t="s">
        <v>6</v>
      </c>
      <c r="B30" s="250"/>
      <c r="C30" s="465">
        <v>1110.2788620047675</v>
      </c>
      <c r="D30" s="529">
        <v>78.313555021027454</v>
      </c>
      <c r="E30" s="529"/>
      <c r="F30" s="529"/>
      <c r="G30" s="465">
        <v>101.57044717172934</v>
      </c>
      <c r="H30" s="375">
        <v>1290.1628641975242</v>
      </c>
      <c r="I30" s="257"/>
      <c r="J30" s="465">
        <v>1591.7485374978487</v>
      </c>
      <c r="K30" s="529">
        <v>191.94626048574301</v>
      </c>
      <c r="L30" s="529"/>
      <c r="M30" s="465">
        <v>168.15279075343599</v>
      </c>
      <c r="N30" s="464"/>
      <c r="O30" s="375">
        <v>1951.8475887370278</v>
      </c>
      <c r="P30" s="257"/>
      <c r="Q30" s="376">
        <v>-0.3390042994943353</v>
      </c>
      <c r="R30" s="254"/>
    </row>
    <row r="31" spans="1:18" ht="18" customHeight="1" thickBot="1" x14ac:dyDescent="0.3">
      <c r="A31" s="261" t="s">
        <v>90</v>
      </c>
      <c r="B31" s="261"/>
      <c r="C31" s="466">
        <v>3123.4008830853545</v>
      </c>
      <c r="D31" s="530">
        <v>208.50036690455914</v>
      </c>
      <c r="E31" s="530"/>
      <c r="F31" s="530"/>
      <c r="G31" s="466">
        <v>305.00836651370707</v>
      </c>
      <c r="H31" s="466">
        <v>3636.9096165036208</v>
      </c>
      <c r="I31" s="257"/>
      <c r="J31" s="466">
        <v>4118.6435884545726</v>
      </c>
      <c r="K31" s="530">
        <v>398.00740045415398</v>
      </c>
      <c r="L31" s="530"/>
      <c r="M31" s="466">
        <v>495.82188506274804</v>
      </c>
      <c r="N31" s="466"/>
      <c r="O31" s="466">
        <v>5012.4728739714756</v>
      </c>
      <c r="P31" s="257"/>
      <c r="Q31" s="263">
        <v>-0.27442807014693538</v>
      </c>
      <c r="R31" s="254"/>
    </row>
    <row r="32" spans="1:18" ht="11.1" customHeight="1" x14ac:dyDescent="0.25">
      <c r="K32" s="531"/>
      <c r="L32" s="531"/>
      <c r="P32" s="273"/>
    </row>
    <row r="33" spans="1:17" ht="15" customHeight="1" thickBot="1" x14ac:dyDescent="0.3">
      <c r="A33" s="269" t="s">
        <v>92</v>
      </c>
      <c r="B33" s="269"/>
      <c r="C33" s="269"/>
      <c r="D33" s="269"/>
      <c r="E33" s="269"/>
      <c r="F33" s="269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</row>
    <row r="34" spans="1:17" ht="15.75" x14ac:dyDescent="0.25">
      <c r="A34" s="450" t="s">
        <v>9</v>
      </c>
      <c r="C34" s="274" t="s">
        <v>146</v>
      </c>
      <c r="D34" s="274" t="s">
        <v>139</v>
      </c>
      <c r="F34" s="274" t="s">
        <v>70</v>
      </c>
    </row>
    <row r="35" spans="1:17" ht="18" customHeight="1" x14ac:dyDescent="0.25">
      <c r="A35" s="275" t="s">
        <v>74</v>
      </c>
      <c r="B35" s="26"/>
      <c r="C35" s="276">
        <v>22504.001582550001</v>
      </c>
      <c r="D35" s="276">
        <v>24474.256235280001</v>
      </c>
      <c r="F35" s="460">
        <v>-8.0503147216782422E-2</v>
      </c>
    </row>
    <row r="36" spans="1:17" ht="18" customHeight="1" x14ac:dyDescent="0.25">
      <c r="A36" s="275" t="s">
        <v>93</v>
      </c>
      <c r="B36" s="26"/>
      <c r="C36" s="276">
        <v>4875.6940751521824</v>
      </c>
      <c r="D36" s="276">
        <v>4533.7080703043539</v>
      </c>
      <c r="F36" s="460">
        <v>7.5431853913979552E-2</v>
      </c>
    </row>
    <row r="37" spans="1:17" ht="18" customHeight="1" x14ac:dyDescent="0.25">
      <c r="A37" s="377" t="s">
        <v>5</v>
      </c>
      <c r="B37" s="26"/>
      <c r="C37" s="378">
        <v>27379.695657702185</v>
      </c>
      <c r="D37" s="378">
        <v>29007.964305584355</v>
      </c>
      <c r="F37" s="461">
        <v>-5.6131779215155442E-2</v>
      </c>
    </row>
    <row r="38" spans="1:17" ht="18" customHeight="1" x14ac:dyDescent="0.25">
      <c r="A38" s="275" t="s">
        <v>75</v>
      </c>
      <c r="B38" s="26"/>
      <c r="C38" s="276">
        <v>2605.5700749715634</v>
      </c>
      <c r="D38" s="276">
        <v>3219.6504827534359</v>
      </c>
      <c r="F38" s="460">
        <v>-0.19072890398237041</v>
      </c>
    </row>
    <row r="39" spans="1:17" ht="18" customHeight="1" x14ac:dyDescent="0.25">
      <c r="A39" s="275" t="s">
        <v>176</v>
      </c>
      <c r="B39" s="26"/>
      <c r="C39" s="276">
        <v>11406.400231878964</v>
      </c>
      <c r="D39" s="276">
        <v>13265.411326300833</v>
      </c>
      <c r="F39" s="460">
        <v>-0.14013972493533444</v>
      </c>
    </row>
    <row r="40" spans="1:17" ht="18" customHeight="1" x14ac:dyDescent="0.25">
      <c r="A40" s="275" t="s">
        <v>77</v>
      </c>
      <c r="B40" s="26"/>
      <c r="C40" s="276">
        <v>1066.3150820689777</v>
      </c>
      <c r="D40" s="276">
        <v>1731.0700535580013</v>
      </c>
      <c r="F40" s="460">
        <v>-0.3840139052274063</v>
      </c>
    </row>
    <row r="41" spans="1:17" ht="18" customHeight="1" x14ac:dyDescent="0.25">
      <c r="A41" s="275" t="s">
        <v>82</v>
      </c>
      <c r="B41" s="26"/>
      <c r="C41" s="276">
        <v>616.67395530731915</v>
      </c>
      <c r="D41" s="276">
        <v>754.22963990171309</v>
      </c>
      <c r="F41" s="460">
        <v>-0.18237904918761805</v>
      </c>
    </row>
    <row r="42" spans="1:17" ht="18" customHeight="1" x14ac:dyDescent="0.25">
      <c r="A42" s="377" t="s">
        <v>6</v>
      </c>
      <c r="B42" s="26"/>
      <c r="C42" s="378">
        <v>15694.959344226823</v>
      </c>
      <c r="D42" s="378">
        <v>18970.361502513984</v>
      </c>
      <c r="F42" s="461">
        <v>-0.17265892154206441</v>
      </c>
    </row>
    <row r="43" spans="1:17" ht="18" customHeight="1" thickBot="1" x14ac:dyDescent="0.3">
      <c r="A43" s="261" t="s">
        <v>90</v>
      </c>
      <c r="B43" s="261"/>
      <c r="C43" s="277">
        <v>43074.655001929008</v>
      </c>
      <c r="D43" s="277">
        <v>47978.325808098336</v>
      </c>
      <c r="F43" s="263">
        <v>-0.10220595911959962</v>
      </c>
      <c r="G43" s="265"/>
    </row>
    <row r="44" spans="1:17" ht="9.9499999999999993" customHeight="1" x14ac:dyDescent="0.25"/>
    <row r="45" spans="1:17" ht="15" customHeight="1" x14ac:dyDescent="0.25">
      <c r="A45" s="267" t="s">
        <v>177</v>
      </c>
    </row>
    <row r="46" spans="1:17" ht="15.75" customHeight="1" x14ac:dyDescent="0.25">
      <c r="A46" s="267" t="s">
        <v>178</v>
      </c>
    </row>
  </sheetData>
  <mergeCells count="28">
    <mergeCell ref="K32:L32"/>
    <mergeCell ref="A1:Q1"/>
    <mergeCell ref="A2:Q2"/>
    <mergeCell ref="A4:Q4"/>
    <mergeCell ref="C5:H5"/>
    <mergeCell ref="J5:O5"/>
    <mergeCell ref="C21:H21"/>
    <mergeCell ref="J21:N21"/>
    <mergeCell ref="D22:F22"/>
    <mergeCell ref="D23:F23"/>
    <mergeCell ref="D24:F24"/>
    <mergeCell ref="D26:F26"/>
    <mergeCell ref="D27:F27"/>
    <mergeCell ref="K22:L22"/>
    <mergeCell ref="K23:L23"/>
    <mergeCell ref="K24:L24"/>
    <mergeCell ref="K26:L26"/>
    <mergeCell ref="K27:L27"/>
    <mergeCell ref="K25:L25"/>
    <mergeCell ref="D31:F31"/>
    <mergeCell ref="K31:L31"/>
    <mergeCell ref="D28:F28"/>
    <mergeCell ref="D29:F29"/>
    <mergeCell ref="D25:F25"/>
    <mergeCell ref="D30:F30"/>
    <mergeCell ref="K28:L28"/>
    <mergeCell ref="K30:L30"/>
    <mergeCell ref="K29:L29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sqref="A1:O1"/>
    </sheetView>
  </sheetViews>
  <sheetFormatPr baseColWidth="10" defaultColWidth="9.85546875" defaultRowHeight="11.1" customHeight="1" x14ac:dyDescent="0.25"/>
  <cols>
    <col min="1" max="1" width="32.42578125" style="424" customWidth="1"/>
    <col min="2" max="2" width="1.7109375" style="425" customWidth="1"/>
    <col min="3" max="3" width="12.28515625" style="426" customWidth="1"/>
    <col min="4" max="4" width="13.140625" style="426" customWidth="1"/>
    <col min="5" max="6" width="11.85546875" style="426" customWidth="1"/>
    <col min="7" max="7" width="11.28515625" style="426" customWidth="1"/>
    <col min="8" max="8" width="6.140625" style="426" customWidth="1"/>
    <col min="9" max="9" width="11.140625" style="426" customWidth="1"/>
    <col min="10" max="10" width="11.28515625" style="426" customWidth="1"/>
    <col min="11" max="11" width="13" style="426" customWidth="1"/>
    <col min="12" max="13" width="11.28515625" style="425" customWidth="1"/>
    <col min="14" max="14" width="4.140625" style="425" customWidth="1"/>
    <col min="15" max="15" width="11.28515625" style="425" customWidth="1"/>
    <col min="16" max="16" width="13.5703125" style="408" customWidth="1"/>
    <col min="17" max="16384" width="9.85546875" style="408"/>
  </cols>
  <sheetData>
    <row r="1" spans="1:16" ht="15" customHeight="1" x14ac:dyDescent="0.25">
      <c r="A1" s="535" t="s">
        <v>14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407"/>
    </row>
    <row r="2" spans="1:16" ht="15" customHeight="1" x14ac:dyDescent="0.25">
      <c r="A2" s="535" t="s">
        <v>187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444"/>
    </row>
    <row r="3" spans="1:16" ht="10.5" customHeight="1" x14ac:dyDescent="0.25">
      <c r="A3" s="500"/>
      <c r="B3" s="501"/>
      <c r="C3" s="502"/>
      <c r="D3" s="502"/>
      <c r="E3" s="502"/>
      <c r="F3" s="502"/>
      <c r="G3" s="502"/>
      <c r="H3" s="502"/>
      <c r="I3" s="502"/>
      <c r="J3" s="502"/>
      <c r="K3" s="502"/>
      <c r="L3" s="503"/>
      <c r="M3" s="503"/>
      <c r="N3" s="503"/>
      <c r="O3" s="503"/>
    </row>
    <row r="4" spans="1:16" ht="23.25" customHeight="1" thickBot="1" x14ac:dyDescent="0.3">
      <c r="A4" s="536" t="s">
        <v>160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</row>
    <row r="5" spans="1:16" ht="18" customHeight="1" x14ac:dyDescent="0.25">
      <c r="A5" s="245"/>
      <c r="B5" s="246"/>
      <c r="C5" s="533" t="s">
        <v>147</v>
      </c>
      <c r="D5" s="533"/>
      <c r="E5" s="533"/>
      <c r="F5" s="533"/>
      <c r="G5" s="533"/>
      <c r="H5" s="246"/>
      <c r="I5" s="533" t="s">
        <v>138</v>
      </c>
      <c r="J5" s="533"/>
      <c r="K5" s="533"/>
      <c r="L5" s="533"/>
      <c r="M5" s="533"/>
      <c r="N5" s="409"/>
      <c r="O5" s="248" t="s">
        <v>161</v>
      </c>
    </row>
    <row r="6" spans="1:16" ht="18" customHeight="1" x14ac:dyDescent="0.25">
      <c r="A6" s="410"/>
      <c r="B6" s="250"/>
      <c r="C6" s="251" t="s">
        <v>94</v>
      </c>
      <c r="D6" s="251" t="s">
        <v>121</v>
      </c>
      <c r="E6" s="251" t="s">
        <v>122</v>
      </c>
      <c r="F6" s="251" t="s">
        <v>95</v>
      </c>
      <c r="G6" s="251" t="s">
        <v>89</v>
      </c>
      <c r="H6" s="246"/>
      <c r="I6" s="251" t="s">
        <v>94</v>
      </c>
      <c r="J6" s="251" t="s">
        <v>121</v>
      </c>
      <c r="K6" s="251" t="s">
        <v>122</v>
      </c>
      <c r="L6" s="251" t="s">
        <v>95</v>
      </c>
      <c r="M6" s="251" t="s">
        <v>89</v>
      </c>
      <c r="N6" s="268"/>
      <c r="O6" s="468" t="s">
        <v>70</v>
      </c>
      <c r="P6" s="411"/>
    </row>
    <row r="7" spans="1:16" ht="18" customHeight="1" x14ac:dyDescent="0.25">
      <c r="A7" s="412" t="s">
        <v>74</v>
      </c>
      <c r="B7" s="250"/>
      <c r="C7" s="469">
        <v>647.86254534349905</v>
      </c>
      <c r="D7" s="469">
        <v>37.133636310183</v>
      </c>
      <c r="E7" s="469">
        <v>144.65393283120301</v>
      </c>
      <c r="F7" s="469">
        <v>55.498623855313014</v>
      </c>
      <c r="G7" s="413">
        <v>885.14873834019807</v>
      </c>
      <c r="H7" s="246"/>
      <c r="I7" s="469">
        <v>661.60630765107021</v>
      </c>
      <c r="J7" s="469">
        <v>50.165537067795981</v>
      </c>
      <c r="K7" s="469">
        <v>143.64278480986997</v>
      </c>
      <c r="L7" s="469">
        <v>60.678763485520022</v>
      </c>
      <c r="M7" s="413">
        <v>916.09339301425621</v>
      </c>
      <c r="N7" s="268"/>
      <c r="O7" s="414">
        <v>-3.3778930085108239E-2</v>
      </c>
      <c r="P7" s="411"/>
    </row>
    <row r="8" spans="1:16" ht="18" customHeight="1" x14ac:dyDescent="0.25">
      <c r="A8" s="412" t="s">
        <v>93</v>
      </c>
      <c r="B8" s="250"/>
      <c r="C8" s="469">
        <v>99.802779664765993</v>
      </c>
      <c r="D8" s="469">
        <v>4.3918648880340001</v>
      </c>
      <c r="E8" s="469">
        <v>0.29907280339999998</v>
      </c>
      <c r="F8" s="469">
        <v>8.3648611338989998</v>
      </c>
      <c r="G8" s="413">
        <v>112.85857849009898</v>
      </c>
      <c r="H8" s="246"/>
      <c r="I8" s="469">
        <v>99.661981845006011</v>
      </c>
      <c r="J8" s="469">
        <v>6.1982304625619982</v>
      </c>
      <c r="K8" s="469">
        <v>0.32859248870000002</v>
      </c>
      <c r="L8" s="469">
        <v>10.388750153896993</v>
      </c>
      <c r="M8" s="413">
        <v>116.57755495016499</v>
      </c>
      <c r="N8" s="268"/>
      <c r="O8" s="414">
        <v>-3.1901307774518162E-2</v>
      </c>
      <c r="P8" s="411"/>
    </row>
    <row r="9" spans="1:16" ht="18" customHeight="1" x14ac:dyDescent="0.25">
      <c r="A9" s="416" t="s">
        <v>5</v>
      </c>
      <c r="B9" s="250"/>
      <c r="C9" s="470">
        <v>747.66532500826509</v>
      </c>
      <c r="D9" s="470">
        <v>41.525501198217</v>
      </c>
      <c r="E9" s="470">
        <v>144.95300563460302</v>
      </c>
      <c r="F9" s="470">
        <v>63.863484989212012</v>
      </c>
      <c r="G9" s="417">
        <v>998.0073168302971</v>
      </c>
      <c r="H9" s="246"/>
      <c r="I9" s="470">
        <v>761.26828949607625</v>
      </c>
      <c r="J9" s="470">
        <v>56.363767530357975</v>
      </c>
      <c r="K9" s="470">
        <v>143.97137729856996</v>
      </c>
      <c r="L9" s="470">
        <v>71.067513639417015</v>
      </c>
      <c r="M9" s="417">
        <v>1032.6709479644212</v>
      </c>
      <c r="N9" s="268"/>
      <c r="O9" s="418">
        <v>-3.3566966517700858E-2</v>
      </c>
      <c r="P9" s="411"/>
    </row>
    <row r="10" spans="1:16" ht="18" customHeight="1" x14ac:dyDescent="0.25">
      <c r="A10" s="412" t="s">
        <v>75</v>
      </c>
      <c r="B10" s="260"/>
      <c r="C10" s="469">
        <v>96.663130930249025</v>
      </c>
      <c r="D10" s="469">
        <v>8.4290624305959998</v>
      </c>
      <c r="E10" s="469">
        <v>8.6781152475310002</v>
      </c>
      <c r="F10" s="469">
        <v>5.9481515195739991</v>
      </c>
      <c r="G10" s="413">
        <v>119.71846012795002</v>
      </c>
      <c r="H10" s="246"/>
      <c r="I10" s="469">
        <v>94.276749654234706</v>
      </c>
      <c r="J10" s="469">
        <v>12.109998412448105</v>
      </c>
      <c r="K10" s="469">
        <v>9.3331655502023612</v>
      </c>
      <c r="L10" s="469">
        <v>6.819908927773513</v>
      </c>
      <c r="M10" s="413">
        <v>122.53982254465869</v>
      </c>
      <c r="N10" s="268"/>
      <c r="O10" s="414">
        <v>-2.3024045229708467E-2</v>
      </c>
      <c r="P10" s="411"/>
    </row>
    <row r="11" spans="1:16" ht="18" customHeight="1" x14ac:dyDescent="0.25">
      <c r="A11" s="451" t="s">
        <v>212</v>
      </c>
      <c r="B11" s="260"/>
      <c r="C11" s="469">
        <v>331.85908168699984</v>
      </c>
      <c r="D11" s="469">
        <v>21.206596927999996</v>
      </c>
      <c r="E11" s="469">
        <v>4.6638871629999983</v>
      </c>
      <c r="F11" s="469">
        <v>21.786829486999999</v>
      </c>
      <c r="G11" s="413">
        <v>379.5163952649998</v>
      </c>
      <c r="H11" s="246"/>
      <c r="I11" s="469">
        <v>342.63686175800001</v>
      </c>
      <c r="J11" s="469">
        <v>24.933725495999958</v>
      </c>
      <c r="K11" s="469">
        <v>3.9505284049999929</v>
      </c>
      <c r="L11" s="469">
        <v>24.008716645999975</v>
      </c>
      <c r="M11" s="413">
        <v>395.52983230499996</v>
      </c>
      <c r="N11" s="268"/>
      <c r="O11" s="414">
        <v>-4.0486041082362423E-2</v>
      </c>
      <c r="P11" s="411"/>
    </row>
    <row r="12" spans="1:16" ht="18" customHeight="1" x14ac:dyDescent="0.25">
      <c r="A12" s="412" t="s">
        <v>77</v>
      </c>
      <c r="B12" s="260"/>
      <c r="C12" s="469">
        <v>47.035685261016091</v>
      </c>
      <c r="D12" s="469">
        <v>4.989188090530563</v>
      </c>
      <c r="E12" s="469">
        <v>2.5775132952800019</v>
      </c>
      <c r="F12" s="469">
        <v>3.8560786126960274</v>
      </c>
      <c r="G12" s="413">
        <v>58.458465259522683</v>
      </c>
      <c r="H12" s="246"/>
      <c r="I12" s="469">
        <v>52.874838595735511</v>
      </c>
      <c r="J12" s="469">
        <v>6.9346664306470256</v>
      </c>
      <c r="K12" s="469">
        <v>1.906131539560004</v>
      </c>
      <c r="L12" s="469">
        <v>4.5678418109284138</v>
      </c>
      <c r="M12" s="413">
        <v>66.28347837687096</v>
      </c>
      <c r="N12" s="268"/>
      <c r="O12" s="414">
        <v>-0.11805374897281717</v>
      </c>
      <c r="P12" s="411"/>
    </row>
    <row r="13" spans="1:16" ht="18" customHeight="1" x14ac:dyDescent="0.25">
      <c r="A13" s="412" t="s">
        <v>82</v>
      </c>
      <c r="B13" s="260"/>
      <c r="C13" s="469">
        <v>16.475985062286867</v>
      </c>
      <c r="D13" s="469">
        <v>1.8856158369091305</v>
      </c>
      <c r="E13" s="469">
        <v>0</v>
      </c>
      <c r="F13" s="469">
        <v>0.19620344575289944</v>
      </c>
      <c r="G13" s="413">
        <v>18.557804344948899</v>
      </c>
      <c r="H13" s="246"/>
      <c r="I13" s="469">
        <v>18.162995619281663</v>
      </c>
      <c r="J13" s="469">
        <v>1.6562993221229436</v>
      </c>
      <c r="K13" s="469">
        <v>0</v>
      </c>
      <c r="L13" s="469">
        <v>0.13620236878134639</v>
      </c>
      <c r="M13" s="413">
        <v>19.955497310185955</v>
      </c>
      <c r="N13" s="268"/>
      <c r="O13" s="414">
        <v>-7.0040497789229605E-2</v>
      </c>
      <c r="P13" s="411"/>
    </row>
    <row r="14" spans="1:16" ht="18" customHeight="1" x14ac:dyDescent="0.25">
      <c r="A14" s="416" t="s">
        <v>6</v>
      </c>
      <c r="B14" s="250"/>
      <c r="C14" s="470">
        <v>492.03388294055185</v>
      </c>
      <c r="D14" s="470">
        <v>36.510463286035687</v>
      </c>
      <c r="E14" s="470">
        <v>15.919515705811001</v>
      </c>
      <c r="F14" s="470">
        <v>31.787263065022923</v>
      </c>
      <c r="G14" s="417">
        <v>576.25112499742147</v>
      </c>
      <c r="H14" s="246"/>
      <c r="I14" s="470">
        <v>507.95144562725193</v>
      </c>
      <c r="J14" s="470">
        <v>45.634689661218033</v>
      </c>
      <c r="K14" s="470">
        <v>15.189825494762358</v>
      </c>
      <c r="L14" s="470">
        <v>35.532669753483248</v>
      </c>
      <c r="M14" s="417">
        <v>604.30863053671544</v>
      </c>
      <c r="N14" s="268"/>
      <c r="O14" s="418">
        <v>-4.6429099505619797E-2</v>
      </c>
      <c r="P14" s="411"/>
    </row>
    <row r="15" spans="1:16" ht="18" customHeight="1" thickBot="1" x14ac:dyDescent="0.3">
      <c r="A15" s="419" t="s">
        <v>90</v>
      </c>
      <c r="B15" s="419"/>
      <c r="C15" s="471">
        <v>1239.6992079488168</v>
      </c>
      <c r="D15" s="471">
        <v>78.035964484252688</v>
      </c>
      <c r="E15" s="471">
        <v>160.87252134041401</v>
      </c>
      <c r="F15" s="471">
        <v>95.650748054234938</v>
      </c>
      <c r="G15" s="471">
        <v>1574.2584418277186</v>
      </c>
      <c r="H15" s="246"/>
      <c r="I15" s="471">
        <v>1269.2197351233281</v>
      </c>
      <c r="J15" s="471">
        <v>101.99845719157601</v>
      </c>
      <c r="K15" s="471">
        <v>159.16120279333231</v>
      </c>
      <c r="L15" s="471">
        <v>106.60018339290026</v>
      </c>
      <c r="M15" s="471">
        <v>1636.9795785011368</v>
      </c>
      <c r="N15" s="268"/>
      <c r="O15" s="420">
        <v>-3.8315161347857063E-2</v>
      </c>
      <c r="P15" s="411"/>
    </row>
    <row r="16" spans="1:16" ht="9.9499999999999993" customHeight="1" x14ac:dyDescent="0.25">
      <c r="A16" s="421"/>
      <c r="B16" s="421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11"/>
    </row>
    <row r="17" spans="1:16" ht="15" customHeight="1" x14ac:dyDescent="0.2">
      <c r="A17" s="423" t="s">
        <v>181</v>
      </c>
      <c r="B17" s="421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11"/>
    </row>
    <row r="18" spans="1:16" ht="15" customHeight="1" x14ac:dyDescent="0.2">
      <c r="A18" s="423" t="s">
        <v>182</v>
      </c>
      <c r="B18" s="421"/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11"/>
    </row>
    <row r="19" spans="1:16" ht="17.25" customHeight="1" x14ac:dyDescent="0.25"/>
    <row r="20" spans="1:16" ht="23.25" customHeight="1" thickBot="1" x14ac:dyDescent="0.3">
      <c r="A20" s="427" t="s">
        <v>162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</row>
    <row r="21" spans="1:16" ht="18" customHeight="1" x14ac:dyDescent="0.25">
      <c r="A21" s="245"/>
      <c r="B21" s="246"/>
      <c r="C21" s="533" t="s">
        <v>147</v>
      </c>
      <c r="D21" s="533"/>
      <c r="E21" s="533"/>
      <c r="F21" s="533"/>
      <c r="G21" s="533"/>
      <c r="H21" s="429"/>
      <c r="I21" s="533" t="s">
        <v>180</v>
      </c>
      <c r="J21" s="533"/>
      <c r="K21" s="533"/>
      <c r="L21" s="533"/>
      <c r="M21" s="533"/>
      <c r="N21" s="430"/>
      <c r="O21" s="248" t="s">
        <v>161</v>
      </c>
    </row>
    <row r="22" spans="1:16" ht="18" customHeight="1" x14ac:dyDescent="0.25">
      <c r="A22" s="410"/>
      <c r="B22" s="250"/>
      <c r="C22" s="251" t="s">
        <v>94</v>
      </c>
      <c r="D22" s="534" t="s">
        <v>163</v>
      </c>
      <c r="E22" s="534"/>
      <c r="F22" s="251" t="s">
        <v>95</v>
      </c>
      <c r="G22" s="251" t="s">
        <v>89</v>
      </c>
      <c r="H22" s="26"/>
      <c r="I22" s="251" t="s">
        <v>94</v>
      </c>
      <c r="J22" s="534" t="s">
        <v>163</v>
      </c>
      <c r="K22" s="534"/>
      <c r="L22" s="251" t="s">
        <v>95</v>
      </c>
      <c r="M22" s="251" t="s">
        <v>89</v>
      </c>
      <c r="N22" s="253"/>
      <c r="O22" s="468" t="s">
        <v>70</v>
      </c>
      <c r="P22" s="411"/>
    </row>
    <row r="23" spans="1:16" ht="18" customHeight="1" x14ac:dyDescent="0.25">
      <c r="A23" s="412" t="s">
        <v>74</v>
      </c>
      <c r="B23" s="250"/>
      <c r="C23" s="469">
        <v>3484.5554278027366</v>
      </c>
      <c r="D23" s="537">
        <v>276.57248070822902</v>
      </c>
      <c r="E23" s="537"/>
      <c r="F23" s="469">
        <v>385.09813914301401</v>
      </c>
      <c r="G23" s="413">
        <v>4146.2260476539795</v>
      </c>
      <c r="H23" s="26"/>
      <c r="I23" s="469">
        <v>3940.1131305136669</v>
      </c>
      <c r="J23" s="537">
        <v>371.20505127184998</v>
      </c>
      <c r="K23" s="537"/>
      <c r="L23" s="469">
        <v>471.62641864546703</v>
      </c>
      <c r="M23" s="413">
        <v>4782.9446004309839</v>
      </c>
      <c r="N23" s="469"/>
      <c r="O23" s="414">
        <v>-0.13312271121008401</v>
      </c>
      <c r="P23" s="411"/>
    </row>
    <row r="24" spans="1:16" s="432" customFormat="1" ht="18" customHeight="1" x14ac:dyDescent="0.25">
      <c r="A24" s="412" t="s">
        <v>93</v>
      </c>
      <c r="B24" s="250"/>
      <c r="C24" s="469">
        <v>678.9854229131256</v>
      </c>
      <c r="D24" s="537">
        <v>34.380123148582101</v>
      </c>
      <c r="E24" s="537"/>
      <c r="F24" s="469">
        <v>83.358463365777325</v>
      </c>
      <c r="G24" s="413">
        <v>796.72400942748504</v>
      </c>
      <c r="H24" s="431"/>
      <c r="I24" s="469">
        <v>797.25725987086719</v>
      </c>
      <c r="J24" s="537">
        <v>47.706347397590498</v>
      </c>
      <c r="K24" s="537"/>
      <c r="L24" s="469">
        <v>121.125643055713</v>
      </c>
      <c r="M24" s="413">
        <v>966.08925032417073</v>
      </c>
      <c r="N24" s="469"/>
      <c r="O24" s="414">
        <v>-0.17531013914072147</v>
      </c>
      <c r="P24" s="415"/>
    </row>
    <row r="25" spans="1:16" ht="18" customHeight="1" x14ac:dyDescent="0.25">
      <c r="A25" s="416" t="s">
        <v>5</v>
      </c>
      <c r="B25" s="250"/>
      <c r="C25" s="470">
        <v>4163.5408507158627</v>
      </c>
      <c r="D25" s="538">
        <v>310.95260385681115</v>
      </c>
      <c r="E25" s="538"/>
      <c r="F25" s="470">
        <v>468.45660250879132</v>
      </c>
      <c r="G25" s="417">
        <v>4942.9500570814653</v>
      </c>
      <c r="H25" s="26"/>
      <c r="I25" s="470">
        <v>4737.3703903845335</v>
      </c>
      <c r="J25" s="538">
        <v>418.91139866944047</v>
      </c>
      <c r="K25" s="538"/>
      <c r="L25" s="470">
        <v>592.75206170118008</v>
      </c>
      <c r="M25" s="417">
        <v>5749.0338507551533</v>
      </c>
      <c r="N25" s="469"/>
      <c r="O25" s="418">
        <v>-0.14021204511916496</v>
      </c>
      <c r="P25" s="411"/>
    </row>
    <row r="26" spans="1:16" ht="18" customHeight="1" x14ac:dyDescent="0.25">
      <c r="A26" s="412" t="s">
        <v>75</v>
      </c>
      <c r="B26" s="260"/>
      <c r="C26" s="469">
        <v>584.72007593592093</v>
      </c>
      <c r="D26" s="537">
        <v>104.664058726874</v>
      </c>
      <c r="E26" s="537"/>
      <c r="F26" s="469">
        <v>54.130230825819993</v>
      </c>
      <c r="G26" s="413">
        <v>743.514365488615</v>
      </c>
      <c r="H26" s="26"/>
      <c r="I26" s="469">
        <v>686.18365667899207</v>
      </c>
      <c r="J26" s="537">
        <v>162.63382133016401</v>
      </c>
      <c r="K26" s="537"/>
      <c r="L26" s="469">
        <v>73.482615481308997</v>
      </c>
      <c r="M26" s="413">
        <v>922.30009349046509</v>
      </c>
      <c r="N26" s="469"/>
      <c r="O26" s="414">
        <v>-0.19384767416127169</v>
      </c>
      <c r="P26" s="411"/>
    </row>
    <row r="27" spans="1:16" ht="18" customHeight="1" x14ac:dyDescent="0.25">
      <c r="A27" s="445" t="s">
        <v>212</v>
      </c>
      <c r="B27" s="260"/>
      <c r="C27" s="469">
        <v>1865.0093340470003</v>
      </c>
      <c r="D27" s="537">
        <v>175.30583277400001</v>
      </c>
      <c r="E27" s="537"/>
      <c r="F27" s="469">
        <v>207.611306259</v>
      </c>
      <c r="G27" s="413">
        <v>2247.9264730800005</v>
      </c>
      <c r="H27" s="26"/>
      <c r="I27" s="469">
        <v>2228.6848418309987</v>
      </c>
      <c r="J27" s="537">
        <v>216.40788688800001</v>
      </c>
      <c r="K27" s="537"/>
      <c r="L27" s="469">
        <v>247.50437463899999</v>
      </c>
      <c r="M27" s="413">
        <v>2692.597103357999</v>
      </c>
      <c r="N27" s="469"/>
      <c r="O27" s="414">
        <v>-0.16514562454347126</v>
      </c>
      <c r="P27" s="411"/>
    </row>
    <row r="28" spans="1:16" ht="18" customHeight="1" x14ac:dyDescent="0.25">
      <c r="A28" s="412" t="s">
        <v>77</v>
      </c>
      <c r="B28" s="260"/>
      <c r="C28" s="469">
        <v>214.99980307999999</v>
      </c>
      <c r="D28" s="537">
        <v>27.978709000000002</v>
      </c>
      <c r="E28" s="537"/>
      <c r="F28" s="469">
        <v>25.458012</v>
      </c>
      <c r="G28" s="413">
        <v>268.43652408000003</v>
      </c>
      <c r="H28" s="26"/>
      <c r="I28" s="469">
        <v>307.43743306000005</v>
      </c>
      <c r="J28" s="537">
        <v>42.966482999999997</v>
      </c>
      <c r="K28" s="537"/>
      <c r="L28" s="469">
        <v>33.273173999999997</v>
      </c>
      <c r="M28" s="413">
        <v>383.67709006000001</v>
      </c>
      <c r="N28" s="469"/>
      <c r="O28" s="414">
        <v>-0.30035821519074413</v>
      </c>
      <c r="P28" s="411"/>
    </row>
    <row r="29" spans="1:16" ht="18" customHeight="1" x14ac:dyDescent="0.25">
      <c r="A29" s="412" t="s">
        <v>82</v>
      </c>
      <c r="B29" s="260"/>
      <c r="C29" s="469">
        <v>74.016572896328015</v>
      </c>
      <c r="D29" s="537">
        <v>8.5807648250654545</v>
      </c>
      <c r="E29" s="537"/>
      <c r="F29" s="469">
        <v>2.5957322786065129</v>
      </c>
      <c r="G29" s="413">
        <v>85.193069999999992</v>
      </c>
      <c r="H29" s="26"/>
      <c r="I29" s="469">
        <v>93.882804862768424</v>
      </c>
      <c r="J29" s="537">
        <v>7.2211310823428603</v>
      </c>
      <c r="K29" s="537"/>
      <c r="L29" s="469">
        <v>1.5248980548887201</v>
      </c>
      <c r="M29" s="413">
        <v>102.62883400000001</v>
      </c>
      <c r="N29" s="469"/>
      <c r="O29" s="414">
        <v>-0.16989147513845881</v>
      </c>
      <c r="P29" s="411"/>
    </row>
    <row r="30" spans="1:16" ht="18" customHeight="1" x14ac:dyDescent="0.25">
      <c r="A30" s="416" t="s">
        <v>6</v>
      </c>
      <c r="B30" s="250"/>
      <c r="C30" s="470">
        <v>2738.7457859592491</v>
      </c>
      <c r="D30" s="538">
        <v>316.52936532593947</v>
      </c>
      <c r="E30" s="538"/>
      <c r="F30" s="470">
        <v>289.79528136342651</v>
      </c>
      <c r="G30" s="417">
        <v>3345.0704326486152</v>
      </c>
      <c r="H30" s="27"/>
      <c r="I30" s="470">
        <v>3316.1887364327595</v>
      </c>
      <c r="J30" s="538">
        <v>429.22932230050685</v>
      </c>
      <c r="K30" s="538"/>
      <c r="L30" s="470">
        <v>355.78506217519765</v>
      </c>
      <c r="M30" s="417">
        <v>4101.2031209084635</v>
      </c>
      <c r="N30" s="469"/>
      <c r="O30" s="418">
        <v>-0.18436850503818891</v>
      </c>
      <c r="P30" s="411"/>
    </row>
    <row r="31" spans="1:16" ht="18" customHeight="1" thickBot="1" x14ac:dyDescent="0.3">
      <c r="A31" s="419" t="s">
        <v>90</v>
      </c>
      <c r="B31" s="419"/>
      <c r="C31" s="471">
        <v>6902.2866366751114</v>
      </c>
      <c r="D31" s="539">
        <v>627.48196918275062</v>
      </c>
      <c r="E31" s="539"/>
      <c r="F31" s="471">
        <v>758.25188387221783</v>
      </c>
      <c r="G31" s="471">
        <v>8288.020489730081</v>
      </c>
      <c r="H31" s="27"/>
      <c r="I31" s="471">
        <v>8053.559126817293</v>
      </c>
      <c r="J31" s="539">
        <v>848.14072096994732</v>
      </c>
      <c r="K31" s="539"/>
      <c r="L31" s="471">
        <v>948.53712387637779</v>
      </c>
      <c r="M31" s="471">
        <v>9850.2369716636167</v>
      </c>
      <c r="N31" s="471"/>
      <c r="O31" s="420">
        <v>-0.158596842535626</v>
      </c>
      <c r="P31" s="411"/>
    </row>
    <row r="32" spans="1:16" ht="11.1" customHeight="1" x14ac:dyDescent="0.25">
      <c r="K32" s="540"/>
      <c r="L32" s="540"/>
    </row>
    <row r="33" spans="1:15" ht="24.95" customHeight="1" thickBot="1" x14ac:dyDescent="0.3">
      <c r="A33" s="428" t="s">
        <v>92</v>
      </c>
      <c r="B33" s="428"/>
      <c r="C33" s="428"/>
      <c r="D33" s="428"/>
      <c r="E33" s="428"/>
      <c r="F33" s="433"/>
      <c r="G33" s="433"/>
      <c r="H33" s="433"/>
      <c r="I33" s="433"/>
      <c r="J33" s="433"/>
      <c r="K33" s="433"/>
      <c r="L33" s="433"/>
      <c r="M33" s="433"/>
      <c r="N33" s="433"/>
      <c r="O33" s="433"/>
    </row>
    <row r="34" spans="1:15" ht="31.5" customHeight="1" x14ac:dyDescent="0.25">
      <c r="A34" s="434" t="s">
        <v>9</v>
      </c>
      <c r="C34" s="435" t="s">
        <v>147</v>
      </c>
      <c r="D34" s="435" t="s">
        <v>138</v>
      </c>
      <c r="E34" s="274" t="s">
        <v>70</v>
      </c>
    </row>
    <row r="35" spans="1:15" ht="18" customHeight="1" x14ac:dyDescent="0.25">
      <c r="A35" s="275" t="s">
        <v>74</v>
      </c>
      <c r="B35" s="436"/>
      <c r="C35" s="437">
        <v>43570.721988210003</v>
      </c>
      <c r="D35" s="437">
        <v>45048.665718040007</v>
      </c>
      <c r="E35" s="438">
        <v>-3.280771375295477E-2</v>
      </c>
    </row>
    <row r="36" spans="1:15" ht="18" customHeight="1" x14ac:dyDescent="0.25">
      <c r="A36" s="275" t="s">
        <v>93</v>
      </c>
      <c r="B36" s="436"/>
      <c r="C36" s="437">
        <v>9332.9487008914875</v>
      </c>
      <c r="D36" s="437">
        <v>8782.0176490078284</v>
      </c>
      <c r="E36" s="438">
        <v>6.2733995068422699E-2</v>
      </c>
    </row>
    <row r="37" spans="1:15" ht="18" customHeight="1" x14ac:dyDescent="0.25">
      <c r="A37" s="377" t="s">
        <v>5</v>
      </c>
      <c r="B37" s="436"/>
      <c r="C37" s="439">
        <v>52903.670689101491</v>
      </c>
      <c r="D37" s="439">
        <v>53830.683367047837</v>
      </c>
      <c r="E37" s="440">
        <v>-1.7220897450352823E-2</v>
      </c>
    </row>
    <row r="38" spans="1:15" ht="18" customHeight="1" x14ac:dyDescent="0.25">
      <c r="A38" s="275" t="s">
        <v>75</v>
      </c>
      <c r="B38" s="436"/>
      <c r="C38" s="437">
        <v>5779.2410467109621</v>
      </c>
      <c r="D38" s="437">
        <v>6408.8429929495724</v>
      </c>
      <c r="E38" s="438">
        <v>-9.8239564759386555E-2</v>
      </c>
    </row>
    <row r="39" spans="1:15" ht="18" customHeight="1" x14ac:dyDescent="0.25">
      <c r="A39" s="275" t="s">
        <v>179</v>
      </c>
      <c r="B39" s="436"/>
      <c r="C39" s="437">
        <v>25374.318185340762</v>
      </c>
      <c r="D39" s="437">
        <v>28777.635091516866</v>
      </c>
      <c r="E39" s="438">
        <v>-0.11826256380529832</v>
      </c>
    </row>
    <row r="40" spans="1:15" ht="18" customHeight="1" x14ac:dyDescent="0.25">
      <c r="A40" s="275" t="s">
        <v>77</v>
      </c>
      <c r="B40" s="436"/>
      <c r="C40" s="437">
        <v>2890.1428691366013</v>
      </c>
      <c r="D40" s="437">
        <v>3774.3043859325658</v>
      </c>
      <c r="E40" s="438">
        <v>-0.2342581377621199</v>
      </c>
    </row>
    <row r="41" spans="1:15" ht="18" customHeight="1" x14ac:dyDescent="0.25">
      <c r="A41" s="275" t="s">
        <v>82</v>
      </c>
      <c r="B41" s="436"/>
      <c r="C41" s="437">
        <v>1394.021697806211</v>
      </c>
      <c r="D41" s="437">
        <v>1652.9679705571673</v>
      </c>
      <c r="E41" s="438">
        <v>-0.15665534805473158</v>
      </c>
    </row>
    <row r="42" spans="1:15" ht="18" customHeight="1" x14ac:dyDescent="0.25">
      <c r="A42" s="377" t="s">
        <v>6</v>
      </c>
      <c r="B42" s="436"/>
      <c r="C42" s="439">
        <v>35437.723798994535</v>
      </c>
      <c r="D42" s="439">
        <v>40613.750440956166</v>
      </c>
      <c r="E42" s="440">
        <v>-0.12744517769878172</v>
      </c>
    </row>
    <row r="43" spans="1:15" ht="18" customHeight="1" thickBot="1" x14ac:dyDescent="0.3">
      <c r="A43" s="419" t="s">
        <v>90</v>
      </c>
      <c r="B43" s="441"/>
      <c r="C43" s="442">
        <v>88341.394488096033</v>
      </c>
      <c r="D43" s="442">
        <v>94444.433808004003</v>
      </c>
      <c r="E43" s="420">
        <v>-6.4620423606062682E-2</v>
      </c>
      <c r="G43" s="422"/>
    </row>
    <row r="44" spans="1:15" ht="9.9499999999999993" customHeight="1" x14ac:dyDescent="0.25">
      <c r="C44" s="246"/>
      <c r="D44" s="246"/>
      <c r="E44" s="246"/>
      <c r="F44" s="246"/>
    </row>
    <row r="45" spans="1:15" ht="15" customHeight="1" x14ac:dyDescent="0.2">
      <c r="A45" s="423" t="s">
        <v>183</v>
      </c>
      <c r="C45" s="246"/>
      <c r="D45" s="246"/>
      <c r="E45" s="246"/>
      <c r="F45" s="246"/>
    </row>
    <row r="46" spans="1:15" ht="15" customHeight="1" x14ac:dyDescent="0.2">
      <c r="A46" s="423" t="s">
        <v>184</v>
      </c>
    </row>
    <row r="47" spans="1:15" ht="11.1" customHeight="1" x14ac:dyDescent="0.25">
      <c r="A47" s="443"/>
    </row>
  </sheetData>
  <mergeCells count="28">
    <mergeCell ref="D31:E31"/>
    <mergeCell ref="J31:K31"/>
    <mergeCell ref="K32:L32"/>
    <mergeCell ref="D28:E28"/>
    <mergeCell ref="J28:K28"/>
    <mergeCell ref="D29:E29"/>
    <mergeCell ref="J29:K29"/>
    <mergeCell ref="D30:E30"/>
    <mergeCell ref="J30:K30"/>
    <mergeCell ref="D25:E25"/>
    <mergeCell ref="J25:K25"/>
    <mergeCell ref="D26:E26"/>
    <mergeCell ref="J26:K26"/>
    <mergeCell ref="D27:E27"/>
    <mergeCell ref="J27:K27"/>
    <mergeCell ref="D22:E22"/>
    <mergeCell ref="J22:K22"/>
    <mergeCell ref="D23:E23"/>
    <mergeCell ref="J23:K23"/>
    <mergeCell ref="D24:E24"/>
    <mergeCell ref="J24:K24"/>
    <mergeCell ref="C21:G21"/>
    <mergeCell ref="I21:M21"/>
    <mergeCell ref="A1:O1"/>
    <mergeCell ref="A2:O2"/>
    <mergeCell ref="A4:O4"/>
    <mergeCell ref="C5:G5"/>
    <mergeCell ref="I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Bolanos Cacho Rodriguez, Sofia</dc:creator>
  <cp:lastModifiedBy>SAP</cp:lastModifiedBy>
  <dcterms:created xsi:type="dcterms:W3CDTF">2019-04-23T17:24:11Z</dcterms:created>
  <dcterms:modified xsi:type="dcterms:W3CDTF">2020-07-22T01:52:53Z</dcterms:modified>
</cp:coreProperties>
</file>